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115" windowHeight="7425" activeTab="0"/>
  </bookViews>
  <sheets>
    <sheet name="Feuil1" sheetId="1" r:id="rId1"/>
    <sheet name="CGV" sheetId="2" r:id="rId2"/>
  </sheets>
  <definedNames>
    <definedName name="_xlnm.Print_Area" localSheetId="0">'Feuil1'!$B$2:$S$243</definedName>
  </definedNames>
  <calcPr fullCalcOnLoad="1"/>
</workbook>
</file>

<file path=xl/sharedStrings.xml><?xml version="1.0" encoding="utf-8"?>
<sst xmlns="http://schemas.openxmlformats.org/spreadsheetml/2006/main" count="1369" uniqueCount="505">
  <si>
    <t>EAN</t>
  </si>
  <si>
    <t>TOTAL 1</t>
  </si>
  <si>
    <t>SARL GREYSCALE</t>
  </si>
  <si>
    <t>ZI du Cormier</t>
  </si>
  <si>
    <t>5 rue Armand Mayer</t>
  </si>
  <si>
    <t>49300 Cholet</t>
  </si>
  <si>
    <t xml:space="preserve">Fax.: </t>
  </si>
  <si>
    <t xml:space="preserve">Mail: </t>
  </si>
  <si>
    <t>Contact:</t>
  </si>
  <si>
    <t>REFERENCE</t>
  </si>
  <si>
    <t>TOTAL H.T</t>
  </si>
  <si>
    <t>TOTAL TTC</t>
  </si>
  <si>
    <t>IBAN</t>
  </si>
  <si>
    <t>FR76 4097 8000 6714 6546 1S00 154</t>
  </si>
  <si>
    <t>BSPFFRPPXXX</t>
  </si>
  <si>
    <t>COLLECTION M&amp;P WINTER 19</t>
  </si>
  <si>
    <t>MP 1555 - CAMPUS NAVY</t>
  </si>
  <si>
    <t>MP 1556- CAMPUS RED</t>
  </si>
  <si>
    <t>Doudoune</t>
  </si>
  <si>
    <t>Campus Navy</t>
  </si>
  <si>
    <t>3700709286251</t>
  </si>
  <si>
    <t>T26</t>
  </si>
  <si>
    <t>Campus Red</t>
  </si>
  <si>
    <t>3700709286336</t>
  </si>
  <si>
    <t>3700709286268</t>
  </si>
  <si>
    <t>T29</t>
  </si>
  <si>
    <t>3700709286343</t>
  </si>
  <si>
    <t>3700709286275</t>
  </si>
  <si>
    <t>T32</t>
  </si>
  <si>
    <t>3700709286350</t>
  </si>
  <si>
    <t>3700709286282</t>
  </si>
  <si>
    <t>T35</t>
  </si>
  <si>
    <t>3700709286367</t>
  </si>
  <si>
    <t>3700709286299</t>
  </si>
  <si>
    <t>T38</t>
  </si>
  <si>
    <t>3700709286374</t>
  </si>
  <si>
    <t>3700709286305</t>
  </si>
  <si>
    <t>T41</t>
  </si>
  <si>
    <t>3700709286381</t>
  </si>
  <si>
    <t>3700709286312</t>
  </si>
  <si>
    <t>T44</t>
  </si>
  <si>
    <t>3700709286398</t>
  </si>
  <si>
    <t>3700709286329</t>
  </si>
  <si>
    <t>T 47</t>
  </si>
  <si>
    <t>3700709286404</t>
  </si>
  <si>
    <t>3700709297325</t>
  </si>
  <si>
    <t>T 55</t>
  </si>
  <si>
    <t>3700709297356</t>
  </si>
  <si>
    <t>T55</t>
  </si>
  <si>
    <t>3700709297332</t>
  </si>
  <si>
    <t xml:space="preserve">T65 </t>
  </si>
  <si>
    <t>3700709297363</t>
  </si>
  <si>
    <t>3700709297349</t>
  </si>
  <si>
    <t>T75</t>
  </si>
  <si>
    <t>3700709297370</t>
  </si>
  <si>
    <t>MP 1566- SMALL DOGS &amp; MEDIUM  - MARLON</t>
  </si>
  <si>
    <t>MP 1638- SMALL DOGS &amp; MEDIUM  - SERENGETI</t>
  </si>
  <si>
    <t>Blouson</t>
  </si>
  <si>
    <t>Marlon</t>
  </si>
  <si>
    <t>3700709287074</t>
  </si>
  <si>
    <t>T 24</t>
  </si>
  <si>
    <t>Serengeti</t>
  </si>
  <si>
    <t>3700709298681</t>
  </si>
  <si>
    <t>T 20</t>
  </si>
  <si>
    <t>3700709287081</t>
  </si>
  <si>
    <t>T 26</t>
  </si>
  <si>
    <t>3700709298698</t>
  </si>
  <si>
    <t>T 22</t>
  </si>
  <si>
    <t>3700709287098</t>
  </si>
  <si>
    <t>T 28</t>
  </si>
  <si>
    <t>3700709298704</t>
  </si>
  <si>
    <t>3700709287104</t>
  </si>
  <si>
    <t>T 30</t>
  </si>
  <si>
    <t>3700709298711</t>
  </si>
  <si>
    <t>3700709287111</t>
  </si>
  <si>
    <t>T 32</t>
  </si>
  <si>
    <t>3700709298728</t>
  </si>
  <si>
    <t>3700709287128</t>
  </si>
  <si>
    <t>T 34</t>
  </si>
  <si>
    <t>3700709298735</t>
  </si>
  <si>
    <t>3700709289771</t>
  </si>
  <si>
    <t>T 36</t>
  </si>
  <si>
    <t>3700709298742</t>
  </si>
  <si>
    <t>3700709289788</t>
  </si>
  <si>
    <t>T 38</t>
  </si>
  <si>
    <t>3700709298759</t>
  </si>
  <si>
    <t>3700709289795</t>
  </si>
  <si>
    <t>T 40</t>
  </si>
  <si>
    <t>3700709298766</t>
  </si>
  <si>
    <t>MP 1639- SMALL DOGS &amp; MEDIUM  - MOONLIGHT</t>
  </si>
  <si>
    <t>3700709298773</t>
  </si>
  <si>
    <t>Moonlight</t>
  </si>
  <si>
    <t>3700709298797</t>
  </si>
  <si>
    <t>3700709298780</t>
  </si>
  <si>
    <t>3700709298803</t>
  </si>
  <si>
    <t>MP 1641- SMALL DOGS &amp; MEDIUM  - SIERRA</t>
  </si>
  <si>
    <t>3700709298810</t>
  </si>
  <si>
    <t>Kalahari</t>
  </si>
  <si>
    <t>3700709298988</t>
  </si>
  <si>
    <t>3700709298827</t>
  </si>
  <si>
    <t>3700709298995</t>
  </si>
  <si>
    <t>3700709298834</t>
  </si>
  <si>
    <t>3700709299008</t>
  </si>
  <si>
    <t>3700709298841</t>
  </si>
  <si>
    <t>3700709299015</t>
  </si>
  <si>
    <t>3700709298858</t>
  </si>
  <si>
    <t>3700709299022</t>
  </si>
  <si>
    <t>3700709298865</t>
  </si>
  <si>
    <t>3700709299039</t>
  </si>
  <si>
    <t>MP 1640- SMALL DOGS &amp; MEDIUM  - KALAHRI</t>
  </si>
  <si>
    <t>3700709299046</t>
  </si>
  <si>
    <t>3700709298872</t>
  </si>
  <si>
    <t>3700709299053</t>
  </si>
  <si>
    <t>3700709298889</t>
  </si>
  <si>
    <t>3700709299060</t>
  </si>
  <si>
    <t>3700709298896</t>
  </si>
  <si>
    <t>3700709299077</t>
  </si>
  <si>
    <t>3700709298902</t>
  </si>
  <si>
    <t>3700709299084</t>
  </si>
  <si>
    <t>3700709298919</t>
  </si>
  <si>
    <t>MP 1642- SMALL DOGS &amp; MEDIUM  - VELVET</t>
  </si>
  <si>
    <t>3700709298926</t>
  </si>
  <si>
    <t>Velvet</t>
  </si>
  <si>
    <t>3700709299091</t>
  </si>
  <si>
    <t>3700709298933</t>
  </si>
  <si>
    <t>3700709299107</t>
  </si>
  <si>
    <t>3700709298940</t>
  </si>
  <si>
    <t>3700709299114</t>
  </si>
  <si>
    <t>3700709298957</t>
  </si>
  <si>
    <t>3700709299121</t>
  </si>
  <si>
    <t>3700709298964</t>
  </si>
  <si>
    <t>3700709299138</t>
  </si>
  <si>
    <t>3700709298971</t>
  </si>
  <si>
    <t>3700709299145</t>
  </si>
  <si>
    <t>MP 1643- SMALL DOGS &amp; MEDIUM  - BLIZZ RED</t>
  </si>
  <si>
    <t>3700709299152</t>
  </si>
  <si>
    <t>Blizz</t>
  </si>
  <si>
    <t>3700709299206</t>
  </si>
  <si>
    <t>3700709299169</t>
  </si>
  <si>
    <t>3700709299213</t>
  </si>
  <si>
    <t>3700709299176</t>
  </si>
  <si>
    <t>3700709299220</t>
  </si>
  <si>
    <t>3700709299183</t>
  </si>
  <si>
    <t>3700709299237</t>
  </si>
  <si>
    <t>3700709299190</t>
  </si>
  <si>
    <t>3700709299244</t>
  </si>
  <si>
    <t>MP 1645- SMALL DOGS &amp; MEDIUM  - TEDDY</t>
  </si>
  <si>
    <t>3700709299251</t>
  </si>
  <si>
    <t>Teddy</t>
  </si>
  <si>
    <t>3700709299367</t>
  </si>
  <si>
    <t>3700709299268</t>
  </si>
  <si>
    <t>3700709299374</t>
  </si>
  <si>
    <t>3700709299275</t>
  </si>
  <si>
    <t>3700709299381</t>
  </si>
  <si>
    <t>3700709299398</t>
  </si>
  <si>
    <t>MP 1644- SMALL DOGS &amp; MEDIUM  - BLIZZ GREY</t>
  </si>
  <si>
    <t>3700709299404</t>
  </si>
  <si>
    <t>3700709299282</t>
  </si>
  <si>
    <t>3700709299411</t>
  </si>
  <si>
    <t>3700709299299</t>
  </si>
  <si>
    <t>3700709299428</t>
  </si>
  <si>
    <t>3700709299305</t>
  </si>
  <si>
    <t>3700709299435</t>
  </si>
  <si>
    <t>3700709299312</t>
  </si>
  <si>
    <t>3700709299442</t>
  </si>
  <si>
    <t>3700709299329</t>
  </si>
  <si>
    <t>3700709299459</t>
  </si>
  <si>
    <t>3700709299336</t>
  </si>
  <si>
    <t>3700709299466</t>
  </si>
  <si>
    <t>3700709299343</t>
  </si>
  <si>
    <t>MP 1568 - BULLDOG - GAZOLINE</t>
  </si>
  <si>
    <t>3700709299350</t>
  </si>
  <si>
    <t>PARKA</t>
  </si>
  <si>
    <t>Gazoline</t>
  </si>
  <si>
    <t>3700709287241</t>
  </si>
  <si>
    <t>T 36XL</t>
  </si>
  <si>
    <t>MP 1646- SMALL DOGS &amp; MEDIUM  - AMIRAL</t>
  </si>
  <si>
    <t>3700709287258</t>
  </si>
  <si>
    <t>Amiral</t>
  </si>
  <si>
    <t>3700709299473</t>
  </si>
  <si>
    <t>3700709287265</t>
  </si>
  <si>
    <t>T 38XL</t>
  </si>
  <si>
    <t>3700709299480</t>
  </si>
  <si>
    <t>3700709287272</t>
  </si>
  <si>
    <t>3700709299497</t>
  </si>
  <si>
    <t>3700709287289</t>
  </si>
  <si>
    <t>T 40XL</t>
  </si>
  <si>
    <t>3700709299503</t>
  </si>
  <si>
    <t>3700709287296</t>
  </si>
  <si>
    <t>T 42</t>
  </si>
  <si>
    <t>3700709299510</t>
  </si>
  <si>
    <t>3700709287302</t>
  </si>
  <si>
    <t>T 42 XL</t>
  </si>
  <si>
    <t>3700709299527</t>
  </si>
  <si>
    <t>3700709287319</t>
  </si>
  <si>
    <t>T 44</t>
  </si>
  <si>
    <t>3700709299534</t>
  </si>
  <si>
    <t>3700709287326</t>
  </si>
  <si>
    <t>T 44XL</t>
  </si>
  <si>
    <t>3700709299541</t>
  </si>
  <si>
    <t>3700709287333</t>
  </si>
  <si>
    <t>T 46</t>
  </si>
  <si>
    <t>3700709287340</t>
  </si>
  <si>
    <t>T 46XL</t>
  </si>
  <si>
    <t>MP 1620-BULLDOG- COMMODORE</t>
  </si>
  <si>
    <t>MP 1621- BULLDOG-FJORD</t>
  </si>
  <si>
    <t>Commodore</t>
  </si>
  <si>
    <t>3700709297387</t>
  </si>
  <si>
    <t>Fjord</t>
  </si>
  <si>
    <t>3700709297493</t>
  </si>
  <si>
    <t>3700709297394</t>
  </si>
  <si>
    <t>3700709297509</t>
  </si>
  <si>
    <t>3700709297400</t>
  </si>
  <si>
    <t>3700709297516</t>
  </si>
  <si>
    <t>3700709297417</t>
  </si>
  <si>
    <t>3700709297523</t>
  </si>
  <si>
    <t>3700709297424</t>
  </si>
  <si>
    <t>3700709297530</t>
  </si>
  <si>
    <t>3700709297431</t>
  </si>
  <si>
    <t>3700709297547</t>
  </si>
  <si>
    <t>3700709297448</t>
  </si>
  <si>
    <t>3700709297554</t>
  </si>
  <si>
    <t>3700709297455</t>
  </si>
  <si>
    <t>3700709297561</t>
  </si>
  <si>
    <t>3700709297462</t>
  </si>
  <si>
    <t>3700709297578</t>
  </si>
  <si>
    <t>3700709297479</t>
  </si>
  <si>
    <t>3700709297585</t>
  </si>
  <si>
    <t>3700709297486</t>
  </si>
  <si>
    <t>3700709297592</t>
  </si>
  <si>
    <t>MP 1622-BULLDOG- LEGEND</t>
  </si>
  <si>
    <t>MP 1623- BULLDOG-HARLINGTON</t>
  </si>
  <si>
    <t>Legend</t>
  </si>
  <si>
    <t>3700709297608</t>
  </si>
  <si>
    <t>Parka</t>
  </si>
  <si>
    <t>Harlington</t>
  </si>
  <si>
    <t>3700709297714</t>
  </si>
  <si>
    <t>3700709297615</t>
  </si>
  <si>
    <t>3700709297721</t>
  </si>
  <si>
    <t>3700709297622</t>
  </si>
  <si>
    <t>3700709297738</t>
  </si>
  <si>
    <t>3700709297639</t>
  </si>
  <si>
    <t>3700709297745</t>
  </si>
  <si>
    <t>3700709297646</t>
  </si>
  <si>
    <t>3700709297752</t>
  </si>
  <si>
    <t>3700709297653</t>
  </si>
  <si>
    <t>3700709297769</t>
  </si>
  <si>
    <t>3700709297660</t>
  </si>
  <si>
    <t>3700709297776</t>
  </si>
  <si>
    <t>3700709297677</t>
  </si>
  <si>
    <t>3700709297783</t>
  </si>
  <si>
    <t>3700709297684</t>
  </si>
  <si>
    <t>3700709297790</t>
  </si>
  <si>
    <t>3700709297691</t>
  </si>
  <si>
    <t>3700709297806</t>
  </si>
  <si>
    <t>3700709297707</t>
  </si>
  <si>
    <t>3700709297813</t>
  </si>
  <si>
    <t>MP1632 - HOODY - ORIGIN</t>
  </si>
  <si>
    <t>MP1633 - HOODY - SKIPPER</t>
  </si>
  <si>
    <t>Hoody</t>
  </si>
  <si>
    <t>Origin</t>
  </si>
  <si>
    <t>3700709298131</t>
  </si>
  <si>
    <t>Skipper</t>
  </si>
  <si>
    <t>3700709298247</t>
  </si>
  <si>
    <t>3700709298148</t>
  </si>
  <si>
    <t>3700709298254</t>
  </si>
  <si>
    <t>3700709298155</t>
  </si>
  <si>
    <t>3700709298261</t>
  </si>
  <si>
    <t>3700709298162</t>
  </si>
  <si>
    <t>3700709298278</t>
  </si>
  <si>
    <t>3700709298179</t>
  </si>
  <si>
    <t>3700709298285</t>
  </si>
  <si>
    <t>3700709298186</t>
  </si>
  <si>
    <t>3700709298292</t>
  </si>
  <si>
    <t>3700709298193</t>
  </si>
  <si>
    <t>3700709298308</t>
  </si>
  <si>
    <t>3700709298209</t>
  </si>
  <si>
    <t>3700709298315</t>
  </si>
  <si>
    <t>3700709298216</t>
  </si>
  <si>
    <t>3700709298322</t>
  </si>
  <si>
    <t>3700709298223</t>
  </si>
  <si>
    <t>3700709298339</t>
  </si>
  <si>
    <t>3700709298230</t>
  </si>
  <si>
    <t>3700709298346</t>
  </si>
  <si>
    <t>MP1634 - HOODY - SELVA</t>
  </si>
  <si>
    <t>MP1635 - HOODY - KAFUE</t>
  </si>
  <si>
    <t>Selva</t>
  </si>
  <si>
    <t>3700709298353</t>
  </si>
  <si>
    <t>Kafue</t>
  </si>
  <si>
    <t>3700709298469</t>
  </si>
  <si>
    <t>3700709298360</t>
  </si>
  <si>
    <t>3700709298476</t>
  </si>
  <si>
    <t>3700709298377</t>
  </si>
  <si>
    <t>3700709298483</t>
  </si>
  <si>
    <t>3700709298384</t>
  </si>
  <si>
    <t>3700709298490</t>
  </si>
  <si>
    <t>3700709298391</t>
  </si>
  <si>
    <t>3700709298506</t>
  </si>
  <si>
    <t>3700709298407</t>
  </si>
  <si>
    <t>3700709298513</t>
  </si>
  <si>
    <t>3700709298414</t>
  </si>
  <si>
    <t>3700709298520</t>
  </si>
  <si>
    <t>3700709298421</t>
  </si>
  <si>
    <t>3700709298537</t>
  </si>
  <si>
    <t>3700709298438</t>
  </si>
  <si>
    <t>3700709298544</t>
  </si>
  <si>
    <t>3700709298445</t>
  </si>
  <si>
    <t>3700709298551</t>
  </si>
  <si>
    <t>3700709298452</t>
  </si>
  <si>
    <t>3700709298568</t>
  </si>
  <si>
    <t>MP1636 - HOODY - FLAKE</t>
  </si>
  <si>
    <t>MP1582 - PULL - IRISH ECRU</t>
  </si>
  <si>
    <t>Flake</t>
  </si>
  <si>
    <t>3700709298575</t>
  </si>
  <si>
    <t>Pull</t>
  </si>
  <si>
    <t>Irish Ecru</t>
  </si>
  <si>
    <t>3700709229739</t>
  </si>
  <si>
    <t>3700709298582</t>
  </si>
  <si>
    <t>3700709288439</t>
  </si>
  <si>
    <t>3700709298599</t>
  </si>
  <si>
    <t>3700709288446</t>
  </si>
  <si>
    <t>T 27</t>
  </si>
  <si>
    <t>3700709298605</t>
  </si>
  <si>
    <t>3700709288453</t>
  </si>
  <si>
    <t>3700709298612</t>
  </si>
  <si>
    <t>3700709288460</t>
  </si>
  <si>
    <t>T 35</t>
  </si>
  <si>
    <t>3700709298629</t>
  </si>
  <si>
    <t>3700709288477</t>
  </si>
  <si>
    <t>3700709298636</t>
  </si>
  <si>
    <t>3700709288484</t>
  </si>
  <si>
    <t>T 45</t>
  </si>
  <si>
    <t>3700709298643</t>
  </si>
  <si>
    <t>MP1583 - PULL - IRISH GREY</t>
  </si>
  <si>
    <t>3700709298650</t>
  </si>
  <si>
    <t>Irish Grey</t>
  </si>
  <si>
    <t>3700709288491</t>
  </si>
  <si>
    <t>3700709298667</t>
  </si>
  <si>
    <t>3700709288507</t>
  </si>
  <si>
    <t>3700709298674</t>
  </si>
  <si>
    <t>3700709288514</t>
  </si>
  <si>
    <t>MP1626 - PULL - MATELOT</t>
  </si>
  <si>
    <t>3700709288521</t>
  </si>
  <si>
    <t>Matelot</t>
  </si>
  <si>
    <t>3700709297820</t>
  </si>
  <si>
    <t>T20</t>
  </si>
  <si>
    <t>3700709288538</t>
  </si>
  <si>
    <t>3700709297837</t>
  </si>
  <si>
    <t>3700709288545</t>
  </si>
  <si>
    <t>3700709297844</t>
  </si>
  <si>
    <t>MP1628 - PULL - OKAVANGO</t>
  </si>
  <si>
    <t>3700709297851</t>
  </si>
  <si>
    <t>Okavango</t>
  </si>
  <si>
    <t>3700709297929</t>
  </si>
  <si>
    <t>3700709297868</t>
  </si>
  <si>
    <t>3700709297936</t>
  </si>
  <si>
    <t>3700709297875</t>
  </si>
  <si>
    <t>3700709297943</t>
  </si>
  <si>
    <t>3700709297882</t>
  </si>
  <si>
    <t>3700709297950</t>
  </si>
  <si>
    <t>MP 1627 - BONNET - MATELOT</t>
  </si>
  <si>
    <t>3700709297967</t>
  </si>
  <si>
    <t>Bonnet</t>
  </si>
  <si>
    <t>3700709297899</t>
  </si>
  <si>
    <t>T1</t>
  </si>
  <si>
    <t>3700709297974</t>
  </si>
  <si>
    <t>3700709297905</t>
  </si>
  <si>
    <t>T2</t>
  </si>
  <si>
    <t>3700709297981</t>
  </si>
  <si>
    <t>3700709297912</t>
  </si>
  <si>
    <t>T3</t>
  </si>
  <si>
    <t>MP1629 - PULL - MAGIC MEOW</t>
  </si>
  <si>
    <t>MP1630 - PULL - GENIOUS</t>
  </si>
  <si>
    <t>Magic Meow</t>
  </si>
  <si>
    <t>3700709297998</t>
  </si>
  <si>
    <t>Genious</t>
  </si>
  <si>
    <t>3700709298063</t>
  </si>
  <si>
    <t>3700709298001</t>
  </si>
  <si>
    <t>3700709298070</t>
  </si>
  <si>
    <t>3700709298018</t>
  </si>
  <si>
    <t>3700709298087</t>
  </si>
  <si>
    <t>3700709298025</t>
  </si>
  <si>
    <t>3700709298094</t>
  </si>
  <si>
    <t>3700709298032</t>
  </si>
  <si>
    <t>3700709298100</t>
  </si>
  <si>
    <t>3700709298049</t>
  </si>
  <si>
    <t>3700709298117</t>
  </si>
  <si>
    <t>3700709298056</t>
  </si>
  <si>
    <t>3700709298124</t>
  </si>
  <si>
    <t>MP 1610-  PULL - NARVIK</t>
  </si>
  <si>
    <t>MP 1650-  PULL -ARCTIC</t>
  </si>
  <si>
    <t>Narvik</t>
  </si>
  <si>
    <t>3700709293174</t>
  </si>
  <si>
    <t>3700709299558</t>
  </si>
  <si>
    <t>3700709293181</t>
  </si>
  <si>
    <t>3700709299565</t>
  </si>
  <si>
    <t>3700709293198</t>
  </si>
  <si>
    <t>3700709299572</t>
  </si>
  <si>
    <t>3700709293204</t>
  </si>
  <si>
    <t>3700709299589</t>
  </si>
  <si>
    <t>3700709293211</t>
  </si>
  <si>
    <t>3700709299596</t>
  </si>
  <si>
    <t>3700709293228</t>
  </si>
  <si>
    <t>3700709299602</t>
  </si>
  <si>
    <t>MP 1651-  BONNET - LAPLAND</t>
  </si>
  <si>
    <t>MP 1652-  ECHARPE - FAROE</t>
  </si>
  <si>
    <t>Lapland</t>
  </si>
  <si>
    <t>3700709299619</t>
  </si>
  <si>
    <t>Echarpe</t>
  </si>
  <si>
    <t>Faroe</t>
  </si>
  <si>
    <t>3700709299633</t>
  </si>
  <si>
    <t>3700709299626</t>
  </si>
  <si>
    <t>MP 1613-  T-SHIRT- MERRY</t>
  </si>
  <si>
    <t>MP 1614-  T-SHIRT- HAPPY</t>
  </si>
  <si>
    <t>T-Shirt</t>
  </si>
  <si>
    <t>Merry</t>
  </si>
  <si>
    <t>3700709293259</t>
  </si>
  <si>
    <t>XS</t>
  </si>
  <si>
    <t>Happy</t>
  </si>
  <si>
    <t>3700709293310</t>
  </si>
  <si>
    <t>3700709293266</t>
  </si>
  <si>
    <t>S</t>
  </si>
  <si>
    <t>3700709293327</t>
  </si>
  <si>
    <t>3700709293273</t>
  </si>
  <si>
    <t>M</t>
  </si>
  <si>
    <t>3700709293334</t>
  </si>
  <si>
    <t>3700709293280</t>
  </si>
  <si>
    <t xml:space="preserve">L </t>
  </si>
  <si>
    <t>3700709293341</t>
  </si>
  <si>
    <t>3700709293297</t>
  </si>
  <si>
    <t>XL</t>
  </si>
  <si>
    <t>3700709293358</t>
  </si>
  <si>
    <t>3700709293303</t>
  </si>
  <si>
    <t>XXL</t>
  </si>
  <si>
    <t>3700709293365</t>
  </si>
  <si>
    <t>MP 1650-  Imperméable- WINCH NAVY</t>
  </si>
  <si>
    <t>MP 1651-  Imperméable- WINCH RED</t>
  </si>
  <si>
    <t>Imperméable</t>
  </si>
  <si>
    <t>Winch Navy</t>
  </si>
  <si>
    <t>3700709296694</t>
  </si>
  <si>
    <t>Winch Red</t>
  </si>
  <si>
    <t>3700709296762</t>
  </si>
  <si>
    <t>3700709296700</t>
  </si>
  <si>
    <t>3700709296779</t>
  </si>
  <si>
    <t>3700709296717</t>
  </si>
  <si>
    <t>3700709296786</t>
  </si>
  <si>
    <t>3700709296724</t>
  </si>
  <si>
    <t>3700709296793</t>
  </si>
  <si>
    <t>3700709296731</t>
  </si>
  <si>
    <t>3700709296809</t>
  </si>
  <si>
    <t>3700709296748</t>
  </si>
  <si>
    <t>3700709296816</t>
  </si>
  <si>
    <t>3700709296755</t>
  </si>
  <si>
    <t>3700709296823</t>
  </si>
  <si>
    <t>TYPE</t>
  </si>
  <si>
    <t>TOTAL 2</t>
  </si>
  <si>
    <t>NAME</t>
  </si>
  <si>
    <t>TOTAL</t>
  </si>
  <si>
    <t>00067 1465461S001 54</t>
  </si>
  <si>
    <t>BIC/SWIFT</t>
  </si>
  <si>
    <r>
      <rPr>
        <b/>
        <sz val="11"/>
        <color indexed="8"/>
        <rFont val="Calibri"/>
        <family val="2"/>
      </rPr>
      <t>SHIPPING COSTS</t>
    </r>
    <r>
      <rPr>
        <sz val="11"/>
        <color theme="1"/>
        <rFont val="Calibri"/>
        <family val="2"/>
      </rPr>
      <t xml:space="preserve">: </t>
    </r>
  </si>
  <si>
    <t>Europe, free on orders over 500 Eur - within 48/72H</t>
  </si>
  <si>
    <t>Worldwide, based on an adapted estimation- 7 to 15 days</t>
  </si>
  <si>
    <r>
      <t xml:space="preserve">PAYMENT TERMS: </t>
    </r>
    <r>
      <rPr>
        <sz val="11"/>
        <color theme="1"/>
        <rFont val="Calibri"/>
        <family val="2"/>
      </rPr>
      <t xml:space="preserve"> 100% before shipping via</t>
    </r>
  </si>
  <si>
    <t xml:space="preserve">or by bank transfer to PALATINE/ Beneficiary GREYSCALE: </t>
  </si>
  <si>
    <t>Bank</t>
  </si>
  <si>
    <t>Account Nr.</t>
  </si>
  <si>
    <t>Signature</t>
  </si>
  <si>
    <t>PURCHASE ORDER</t>
  </si>
  <si>
    <t>Link to our Web catalog:</t>
  </si>
  <si>
    <t>Mail:  frank@greyscale.fr;contact@milkandpepper.fr</t>
  </si>
  <si>
    <t>BILLING ADDRESS</t>
  </si>
  <si>
    <t>Company:</t>
  </si>
  <si>
    <t>VAT N°:</t>
  </si>
  <si>
    <t>Street:</t>
  </si>
  <si>
    <t>ZIP Code:</t>
  </si>
  <si>
    <t>:</t>
  </si>
  <si>
    <t>City/State:</t>
  </si>
  <si>
    <t>Country:</t>
  </si>
  <si>
    <t xml:space="preserve">Phone.: </t>
  </si>
  <si>
    <t>SHIPPING ADDRESS</t>
  </si>
  <si>
    <t>Size</t>
  </si>
  <si>
    <t>Price</t>
  </si>
  <si>
    <t>Design</t>
  </si>
  <si>
    <t>Quantity</t>
  </si>
  <si>
    <t>MP 3020 - CAPSULE GOLD - BAGS</t>
  </si>
  <si>
    <t>MP 3021 - CAPSULE  BLACK- BAGS</t>
  </si>
  <si>
    <t>SAC PM</t>
  </si>
  <si>
    <t>CAPSULE GOLD</t>
  </si>
  <si>
    <t>3700709221429</t>
  </si>
  <si>
    <t>32 X 16 X 22h</t>
  </si>
  <si>
    <t>CAPSULE BLACK</t>
  </si>
  <si>
    <t>3700709221443</t>
  </si>
  <si>
    <t>SAC MM</t>
  </si>
  <si>
    <t>3700709221436</t>
  </si>
  <si>
    <t>40 X 20 X 27h</t>
  </si>
  <si>
    <t>3700709221450</t>
  </si>
  <si>
    <t>MP3022 - CAPSULE SILVER - BAGS</t>
  </si>
  <si>
    <t>CAPSULE SILVER</t>
  </si>
  <si>
    <t>3700709230414</t>
  </si>
  <si>
    <t>3700709230421</t>
  </si>
  <si>
    <t>Winter 2019</t>
  </si>
  <si>
    <t>Tel.: 09.50.78.53.38</t>
  </si>
  <si>
    <t>Fax.: 09.55.78.53.38</t>
  </si>
  <si>
    <t>Sierra</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</si>
</sst>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000000000000"/>
    <numFmt numFmtId="166" formatCode="0000000000000"/>
    <numFmt numFmtId="167" formatCode="_-* #,##0.0\ &quot;€&quot;_-;\-* #,##0.0\ &quot;€&quot;_-;_-* &quot;-&quot;?\ &quot;€&quot;_-;_-@_-"/>
    <numFmt numFmtId="168" formatCode="_-* #,##0.00\ [$€-40C]_-;\-* #,##0.00\ [$€-40C]_-;_-* &quot;-&quot;??\ [$€-40C]_-;_-@_-"/>
    <numFmt numFmtId="169" formatCode="#,##0\ _€"/>
    <numFmt numFmtId="170" formatCode="&quot;Vrai&quot;;&quot;Vrai&quot;;&quot;Faux&quot;"/>
    <numFmt numFmtId="171" formatCode="&quot;Actif&quot;;&quot;Actif&quot;;&quot;Inactif&quot;"/>
    <numFmt numFmtId="172" formatCode="[$€-2]\ #,##0.00_);[Red]\([$€-2]\ #,##0.00\)"/>
  </numFmts>
  <fonts count="79">
    <font>
      <sz val="11"/>
      <color theme="1"/>
      <name val="Calibri"/>
      <family val="2"/>
    </font>
    <font>
      <sz val="11"/>
      <color indexed="8"/>
      <name val="Calibri"/>
      <family val="2"/>
    </font>
    <font>
      <sz val="10"/>
      <name val="Arial"/>
      <family val="2"/>
    </font>
    <font>
      <b/>
      <sz val="11"/>
      <name val="Arial Narrow"/>
      <family val="2"/>
    </font>
    <font>
      <b/>
      <sz val="14"/>
      <name val="Arial Narrow"/>
      <family val="2"/>
    </font>
    <font>
      <sz val="10"/>
      <name val="Arial Narrow"/>
      <family val="2"/>
    </font>
    <font>
      <sz val="11"/>
      <name val="Arial Narrow"/>
      <family val="2"/>
    </font>
    <font>
      <b/>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8"/>
      <name val="Arial Narrow"/>
      <family val="2"/>
    </font>
    <font>
      <sz val="10"/>
      <color indexed="8"/>
      <name val="Arial Narrow"/>
      <family val="2"/>
    </font>
    <font>
      <b/>
      <sz val="11"/>
      <color indexed="8"/>
      <name val="Arial Narrow"/>
      <family val="2"/>
    </font>
    <font>
      <b/>
      <sz val="20"/>
      <color indexed="8"/>
      <name val="Calibri"/>
      <family val="2"/>
    </font>
    <font>
      <b/>
      <sz val="12"/>
      <color indexed="8"/>
      <name val="Calibri"/>
      <family val="2"/>
    </font>
    <font>
      <b/>
      <sz val="14"/>
      <color indexed="8"/>
      <name val="Calibri"/>
      <family val="2"/>
    </font>
    <font>
      <sz val="11"/>
      <color indexed="9"/>
      <name val="Arial Narrow"/>
      <family val="2"/>
    </font>
    <font>
      <b/>
      <sz val="11"/>
      <color indexed="9"/>
      <name val="Arial Narrow"/>
      <family val="2"/>
    </font>
    <font>
      <sz val="10"/>
      <color indexed="9"/>
      <name val="Arial Narrow"/>
      <family val="2"/>
    </font>
    <font>
      <sz val="11"/>
      <name val="Calibri"/>
      <family val="2"/>
    </font>
    <font>
      <b/>
      <sz val="16"/>
      <color indexed="9"/>
      <name val="Calibri"/>
      <family val="2"/>
    </font>
    <font>
      <b/>
      <i/>
      <sz val="16"/>
      <color indexed="8"/>
      <name val="Calibri"/>
      <family val="2"/>
    </font>
    <font>
      <u val="single"/>
      <sz val="11"/>
      <color indexed="8"/>
      <name val="Calibri"/>
      <family val="2"/>
    </font>
    <font>
      <sz val="10"/>
      <color indexed="8"/>
      <name val="Calibri"/>
      <family val="2"/>
    </font>
    <font>
      <b/>
      <sz val="10"/>
      <color indexed="9"/>
      <name val="Calibri"/>
      <family val="2"/>
    </font>
    <font>
      <sz val="9"/>
      <color indexed="8"/>
      <name val="Calibri"/>
      <family val="2"/>
    </font>
    <font>
      <b/>
      <sz val="12"/>
      <name val="Calibri"/>
      <family val="2"/>
    </font>
    <font>
      <b/>
      <sz val="11"/>
      <color indexed="62"/>
      <name val="Calibri"/>
      <family val="2"/>
    </font>
    <font>
      <i/>
      <sz val="11"/>
      <color indexed="8"/>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Arial Narrow"/>
      <family val="2"/>
    </font>
    <font>
      <sz val="10"/>
      <color theme="1"/>
      <name val="Arial Narrow"/>
      <family val="2"/>
    </font>
    <font>
      <b/>
      <sz val="11"/>
      <color theme="1"/>
      <name val="Arial Narrow"/>
      <family val="2"/>
    </font>
    <font>
      <b/>
      <sz val="20"/>
      <color theme="1"/>
      <name val="Calibri"/>
      <family val="2"/>
    </font>
    <font>
      <b/>
      <sz val="12"/>
      <color theme="1"/>
      <name val="Calibri"/>
      <family val="2"/>
    </font>
    <font>
      <b/>
      <sz val="14"/>
      <color theme="1"/>
      <name val="Calibri"/>
      <family val="2"/>
    </font>
    <font>
      <sz val="11"/>
      <color theme="0"/>
      <name val="Arial Narrow"/>
      <family val="2"/>
    </font>
    <font>
      <b/>
      <sz val="11"/>
      <color theme="0"/>
      <name val="Arial Narrow"/>
      <family val="2"/>
    </font>
    <font>
      <sz val="10"/>
      <color theme="0"/>
      <name val="Arial Narrow"/>
      <family val="2"/>
    </font>
    <font>
      <b/>
      <sz val="16"/>
      <color theme="0"/>
      <name val="Calibri"/>
      <family val="2"/>
    </font>
    <font>
      <b/>
      <i/>
      <sz val="16"/>
      <color theme="1"/>
      <name val="Calibri"/>
      <family val="2"/>
    </font>
    <font>
      <u val="single"/>
      <sz val="11"/>
      <color theme="1"/>
      <name val="Calibri"/>
      <family val="2"/>
    </font>
    <font>
      <sz val="10"/>
      <color theme="1"/>
      <name val="Calibri"/>
      <family val="2"/>
    </font>
    <font>
      <b/>
      <sz val="10"/>
      <color theme="0"/>
      <name val="Calibri"/>
      <family val="2"/>
    </font>
    <font>
      <sz val="9"/>
      <color theme="1"/>
      <name val="Calibri"/>
      <family val="2"/>
    </font>
    <font>
      <b/>
      <sz val="11"/>
      <color theme="4"/>
      <name val="Calibri"/>
      <family val="2"/>
    </font>
    <font>
      <sz val="10"/>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1499900072813034"/>
        <bgColor indexed="64"/>
      </patternFill>
    </fill>
    <fill>
      <patternFill patternType="solid">
        <fgColor theme="1"/>
        <bgColor indexed="64"/>
      </patternFill>
    </fill>
    <fill>
      <patternFill patternType="solid">
        <fgColor theme="1" tint="0.04998999834060669"/>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medium"/>
      <top/>
      <bottom/>
    </border>
    <border>
      <left style="medium"/>
      <right style="thin"/>
      <top style="medium"/>
      <bottom>
        <color indexed="63"/>
      </bottom>
    </border>
    <border>
      <left style="thin"/>
      <right style="thin"/>
      <top style="medium"/>
      <bottom/>
    </border>
    <border>
      <left style="thin"/>
      <right style="thin"/>
      <top style="medium"/>
      <bottom style="thin"/>
    </border>
    <border>
      <left style="thin"/>
      <right style="thin"/>
      <top style="thin"/>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top style="medium"/>
      <bottom style="thin"/>
    </border>
    <border>
      <left style="thin"/>
      <right/>
      <top style="thin"/>
      <bottom style="thin"/>
    </border>
    <border>
      <left/>
      <right style="thin"/>
      <top style="medium"/>
      <bottom style="thin"/>
    </border>
    <border>
      <left/>
      <right style="thin"/>
      <top style="thin"/>
      <bottom style="thin"/>
    </border>
    <border>
      <left style="medium"/>
      <right style="thin"/>
      <top style="thin"/>
      <bottom style="medium"/>
    </border>
    <border>
      <left style="thin"/>
      <right/>
      <top style="thin"/>
      <bottom style="medium"/>
    </border>
    <border>
      <left/>
      <right style="thin"/>
      <top style="thin"/>
      <bottom style="medium"/>
    </border>
    <border>
      <left style="thin"/>
      <right style="medium"/>
      <top style="thin"/>
      <bottom style="medium"/>
    </border>
    <border>
      <left/>
      <right style="medium"/>
      <top style="medium"/>
      <bottom/>
    </border>
    <border>
      <left/>
      <right style="medium"/>
      <top/>
      <bottom style="medium"/>
    </border>
    <border>
      <left style="medium"/>
      <right style="medium"/>
      <top style="medium"/>
      <bottom style="medium"/>
    </border>
    <border>
      <left style="medium"/>
      <right style="thin"/>
      <top>
        <color indexed="63"/>
      </top>
      <bottom style="medium"/>
    </border>
    <border>
      <left style="medium"/>
      <right style="thin"/>
      <top style="thin"/>
      <bottom/>
    </border>
    <border>
      <left style="thin"/>
      <right style="thin"/>
      <top style="thin"/>
      <bottom/>
    </border>
    <border>
      <left style="thin"/>
      <right/>
      <top style="thin"/>
      <bottom/>
    </border>
    <border>
      <left/>
      <right style="thin"/>
      <top style="thin"/>
      <bottom/>
    </border>
    <border>
      <left style="thin"/>
      <right style="medium"/>
      <top style="thin"/>
      <bottom/>
    </border>
    <border>
      <left style="thin"/>
      <right style="thin"/>
      <top/>
      <bottom/>
    </border>
    <border>
      <left style="thin"/>
      <right style="thin"/>
      <top/>
      <bottom style="thin"/>
    </border>
    <border>
      <left style="medium"/>
      <right style="thin"/>
      <top>
        <color indexed="63"/>
      </top>
      <bottom style="thin"/>
    </border>
    <border>
      <left style="thin"/>
      <right/>
      <top>
        <color indexed="63"/>
      </top>
      <bottom style="thin"/>
    </border>
    <border>
      <left/>
      <right style="thin"/>
      <top>
        <color indexed="63"/>
      </top>
      <bottom style="thin"/>
    </border>
    <border>
      <left style="thin"/>
      <right style="medium"/>
      <top>
        <color indexed="63"/>
      </top>
      <bottom style="thin"/>
    </border>
    <border>
      <left style="thin"/>
      <right/>
      <top/>
      <bottom/>
    </border>
    <border>
      <left/>
      <right/>
      <top/>
      <bottom style="thin"/>
    </border>
    <border>
      <left/>
      <right style="thin"/>
      <top/>
      <bottom/>
    </border>
    <border>
      <left style="medium"/>
      <right style="thin"/>
      <top style="medium"/>
      <bottom style="medium"/>
    </border>
    <border>
      <left style="medium"/>
      <right/>
      <top style="medium"/>
      <bottom style="medium"/>
    </border>
    <border>
      <left style="thin"/>
      <right style="thin"/>
      <top/>
      <bottom style="medium"/>
    </border>
    <border>
      <left style="medium"/>
      <right>
        <color indexed="63"/>
      </right>
      <top style="thin"/>
      <bottom>
        <color indexed="63"/>
      </bottom>
    </border>
    <border>
      <left/>
      <right/>
      <top style="thin"/>
      <bottom/>
    </border>
    <border>
      <left>
        <color indexed="63"/>
      </left>
      <right style="thin"/>
      <top>
        <color indexed="63"/>
      </top>
      <bottom style="medium"/>
    </border>
    <border>
      <left style="thin"/>
      <right>
        <color indexed="63"/>
      </right>
      <top>
        <color indexed="63"/>
      </top>
      <bottom style="medium"/>
    </border>
    <border>
      <left/>
      <right/>
      <top style="medium"/>
      <bottom style="medium"/>
    </border>
    <border>
      <left/>
      <right style="medium"/>
      <top style="medium"/>
      <bottom style="medium"/>
    </border>
    <border>
      <left>
        <color indexed="63"/>
      </left>
      <right style="medium"/>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0" borderId="2" applyNumberFormat="0" applyFill="0" applyAlignment="0" applyProtection="0"/>
    <xf numFmtId="0" fontId="0" fillId="27" borderId="3" applyNumberFormat="0" applyFont="0" applyAlignment="0" applyProtection="0"/>
    <xf numFmtId="0" fontId="48" fillId="28" borderId="1" applyNumberFormat="0" applyAlignment="0" applyProtection="0"/>
    <xf numFmtId="0" fontId="49" fillId="29"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0" borderId="0" applyNumberFormat="0" applyBorder="0" applyAlignment="0" applyProtection="0"/>
    <xf numFmtId="0" fontId="2" fillId="0" borderId="0">
      <alignment/>
      <protection/>
    </xf>
    <xf numFmtId="9" fontId="0" fillId="0" borderId="0" applyFont="0" applyFill="0" applyBorder="0" applyAlignment="0" applyProtection="0"/>
    <xf numFmtId="0" fontId="53" fillId="31" borderId="0" applyNumberFormat="0" applyBorder="0" applyAlignment="0" applyProtection="0"/>
    <xf numFmtId="0" fontId="54" fillId="26" borderId="4"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2" borderId="9" applyNumberFormat="0" applyAlignment="0" applyProtection="0"/>
  </cellStyleXfs>
  <cellXfs count="279">
    <xf numFmtId="0" fontId="0" fillId="0" borderId="0" xfId="0" applyFont="1" applyAlignment="1">
      <alignment/>
    </xf>
    <xf numFmtId="0" fontId="62" fillId="0" borderId="0" xfId="0" applyFont="1" applyAlignment="1">
      <alignment/>
    </xf>
    <xf numFmtId="0" fontId="63" fillId="0" borderId="0" xfId="0" applyFont="1" applyAlignment="1">
      <alignment vertical="center"/>
    </xf>
    <xf numFmtId="165" fontId="63" fillId="0" borderId="0" xfId="0" applyNumberFormat="1" applyFont="1" applyAlignment="1">
      <alignment horizontal="left" vertical="center"/>
    </xf>
    <xf numFmtId="164" fontId="64" fillId="0" borderId="0" xfId="0" applyNumberFormat="1" applyFont="1" applyAlignment="1">
      <alignment/>
    </xf>
    <xf numFmtId="0" fontId="62" fillId="0" borderId="0" xfId="0" applyFont="1" applyAlignment="1">
      <alignment horizontal="center" vertical="center"/>
    </xf>
    <xf numFmtId="0" fontId="64" fillId="0" borderId="0" xfId="0" applyFont="1" applyAlignment="1">
      <alignment horizontal="center" vertical="center"/>
    </xf>
    <xf numFmtId="164" fontId="64" fillId="0" borderId="0" xfId="0" applyNumberFormat="1" applyFont="1" applyAlignment="1">
      <alignment horizontal="center" vertical="center"/>
    </xf>
    <xf numFmtId="0" fontId="0" fillId="33" borderId="0" xfId="0" applyFill="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0" xfId="0" applyFill="1" applyBorder="1" applyAlignment="1">
      <alignment/>
    </xf>
    <xf numFmtId="0" fontId="65" fillId="33" borderId="0" xfId="0" applyFont="1" applyFill="1" applyBorder="1" applyAlignment="1">
      <alignment/>
    </xf>
    <xf numFmtId="0" fontId="66" fillId="33" borderId="0" xfId="0" applyFont="1" applyFill="1" applyBorder="1" applyAlignment="1">
      <alignment/>
    </xf>
    <xf numFmtId="0" fontId="67" fillId="33" borderId="0" xfId="0" applyFont="1" applyFill="1" applyBorder="1" applyAlignment="1">
      <alignment/>
    </xf>
    <xf numFmtId="0" fontId="0" fillId="33" borderId="0" xfId="0" applyFill="1" applyBorder="1" applyAlignment="1">
      <alignment/>
    </xf>
    <xf numFmtId="0" fontId="62" fillId="33" borderId="0" xfId="0" applyFont="1" applyFill="1" applyAlignment="1">
      <alignment/>
    </xf>
    <xf numFmtId="0" fontId="62" fillId="33" borderId="0" xfId="0" applyFont="1" applyFill="1" applyBorder="1" applyAlignment="1">
      <alignment/>
    </xf>
    <xf numFmtId="0" fontId="0" fillId="33" borderId="13" xfId="0" applyFill="1" applyBorder="1" applyAlignment="1">
      <alignment/>
    </xf>
    <xf numFmtId="0" fontId="0" fillId="33" borderId="14" xfId="0" applyFill="1" applyBorder="1" applyAlignment="1">
      <alignment/>
    </xf>
    <xf numFmtId="0" fontId="64" fillId="33" borderId="0" xfId="0" applyFont="1" applyFill="1" applyAlignment="1">
      <alignment horizontal="center" vertical="center"/>
    </xf>
    <xf numFmtId="0" fontId="63" fillId="33" borderId="0" xfId="0" applyFont="1" applyFill="1" applyAlignment="1">
      <alignment vertical="center"/>
    </xf>
    <xf numFmtId="164" fontId="64" fillId="33" borderId="0" xfId="0" applyNumberFormat="1" applyFont="1" applyFill="1" applyAlignment="1">
      <alignment horizontal="center" vertical="center"/>
    </xf>
    <xf numFmtId="165" fontId="63" fillId="33" borderId="0" xfId="0" applyNumberFormat="1" applyFont="1" applyFill="1" applyAlignment="1">
      <alignment horizontal="left" vertical="center"/>
    </xf>
    <xf numFmtId="164" fontId="64" fillId="33" borderId="0" xfId="0" applyNumberFormat="1" applyFont="1" applyFill="1" applyAlignment="1">
      <alignment/>
    </xf>
    <xf numFmtId="0" fontId="62" fillId="33" borderId="0" xfId="0" applyFont="1" applyFill="1" applyAlignment="1">
      <alignment horizontal="center" vertical="center"/>
    </xf>
    <xf numFmtId="0" fontId="68" fillId="33" borderId="0" xfId="0" applyFont="1" applyFill="1" applyAlignment="1">
      <alignment/>
    </xf>
    <xf numFmtId="0" fontId="69" fillId="0" borderId="0" xfId="0" applyFont="1" applyAlignment="1">
      <alignment horizontal="center" vertical="center"/>
    </xf>
    <xf numFmtId="0" fontId="68" fillId="0" borderId="0" xfId="0" applyFont="1" applyAlignment="1">
      <alignment/>
    </xf>
    <xf numFmtId="0" fontId="70" fillId="0" borderId="0" xfId="0" applyFont="1" applyAlignment="1">
      <alignment vertical="center"/>
    </xf>
    <xf numFmtId="164" fontId="69" fillId="0" borderId="0" xfId="0" applyNumberFormat="1" applyFont="1" applyAlignment="1">
      <alignment horizontal="center" vertical="center"/>
    </xf>
    <xf numFmtId="165" fontId="70" fillId="0" borderId="0" xfId="0" applyNumberFormat="1" applyFont="1" applyAlignment="1">
      <alignment horizontal="left" vertical="center"/>
    </xf>
    <xf numFmtId="164" fontId="69" fillId="0" borderId="0" xfId="0" applyNumberFormat="1" applyFont="1" applyAlignment="1">
      <alignment/>
    </xf>
    <xf numFmtId="0" fontId="68" fillId="0" borderId="0" xfId="0" applyFont="1" applyAlignment="1">
      <alignment horizontal="center" vertical="center"/>
    </xf>
    <xf numFmtId="0" fontId="34" fillId="33" borderId="0" xfId="0" applyFont="1" applyFill="1" applyBorder="1" applyAlignment="1">
      <alignment horizontal="center"/>
    </xf>
    <xf numFmtId="165" fontId="70" fillId="33" borderId="0" xfId="0" applyNumberFormat="1" applyFont="1" applyFill="1" applyAlignment="1">
      <alignment horizontal="left" vertical="center"/>
    </xf>
    <xf numFmtId="164" fontId="69" fillId="33" borderId="0" xfId="0" applyNumberFormat="1" applyFont="1" applyFill="1" applyAlignment="1">
      <alignment/>
    </xf>
    <xf numFmtId="0" fontId="69" fillId="33" borderId="0" xfId="0" applyFont="1" applyFill="1" applyAlignment="1">
      <alignment horizontal="center" vertical="center"/>
    </xf>
    <xf numFmtId="0" fontId="70" fillId="33" borderId="0" xfId="0" applyFont="1" applyFill="1" applyAlignment="1">
      <alignment vertical="center"/>
    </xf>
    <xf numFmtId="164" fontId="69" fillId="33" borderId="0" xfId="0" applyNumberFormat="1" applyFont="1" applyFill="1" applyAlignment="1">
      <alignment horizontal="center" vertical="center"/>
    </xf>
    <xf numFmtId="0" fontId="68" fillId="33" borderId="0" xfId="0" applyFont="1" applyFill="1" applyAlignment="1">
      <alignment horizontal="center" vertical="center"/>
    </xf>
    <xf numFmtId="0" fontId="6" fillId="33" borderId="0" xfId="0" applyFont="1" applyFill="1" applyBorder="1" applyAlignment="1">
      <alignment/>
    </xf>
    <xf numFmtId="0" fontId="3" fillId="33" borderId="0" xfId="0" applyFont="1" applyFill="1" applyBorder="1" applyAlignment="1">
      <alignment horizontal="center" vertical="center"/>
    </xf>
    <xf numFmtId="164" fontId="3" fillId="33" borderId="0" xfId="0" applyNumberFormat="1" applyFont="1" applyFill="1" applyBorder="1" applyAlignment="1">
      <alignment horizontal="center" vertical="center"/>
    </xf>
    <xf numFmtId="0" fontId="0" fillId="34" borderId="10" xfId="0" applyFill="1" applyBorder="1" applyAlignment="1">
      <alignment/>
    </xf>
    <xf numFmtId="0" fontId="0" fillId="34" borderId="11" xfId="0" applyFill="1" applyBorder="1" applyAlignment="1">
      <alignment/>
    </xf>
    <xf numFmtId="0" fontId="0" fillId="34" borderId="12" xfId="0" applyFill="1" applyBorder="1" applyAlignment="1">
      <alignment/>
    </xf>
    <xf numFmtId="0" fontId="0" fillId="34" borderId="0" xfId="0" applyFill="1" applyBorder="1" applyAlignment="1">
      <alignment/>
    </xf>
    <xf numFmtId="0" fontId="71" fillId="34" borderId="0" xfId="0" applyFont="1" applyFill="1" applyBorder="1" applyAlignment="1">
      <alignment/>
    </xf>
    <xf numFmtId="0" fontId="0" fillId="34" borderId="13" xfId="0" applyFill="1" applyBorder="1" applyAlignment="1">
      <alignment/>
    </xf>
    <xf numFmtId="0" fontId="0" fillId="34" borderId="14" xfId="0" applyFill="1" applyBorder="1" applyAlignment="1">
      <alignment/>
    </xf>
    <xf numFmtId="2" fontId="64" fillId="33" borderId="0" xfId="0" applyNumberFormat="1" applyFont="1" applyFill="1" applyAlignment="1">
      <alignment horizontal="center" vertical="center"/>
    </xf>
    <xf numFmtId="2" fontId="0" fillId="33" borderId="11" xfId="0" applyNumberFormat="1" applyFill="1" applyBorder="1" applyAlignment="1">
      <alignment/>
    </xf>
    <xf numFmtId="2" fontId="0" fillId="33" borderId="0" xfId="0" applyNumberFormat="1" applyFill="1" applyBorder="1" applyAlignment="1">
      <alignment/>
    </xf>
    <xf numFmtId="2" fontId="72" fillId="33" borderId="14" xfId="0" applyNumberFormat="1" applyFont="1" applyFill="1" applyBorder="1" applyAlignment="1">
      <alignment horizontal="center" vertical="center"/>
    </xf>
    <xf numFmtId="2" fontId="69" fillId="33" borderId="0" xfId="0" applyNumberFormat="1" applyFont="1" applyFill="1" applyAlignment="1">
      <alignment horizontal="center" vertical="center"/>
    </xf>
    <xf numFmtId="2" fontId="69" fillId="0" borderId="0" xfId="0" applyNumberFormat="1" applyFont="1" applyAlignment="1">
      <alignment horizontal="center" vertical="center"/>
    </xf>
    <xf numFmtId="2" fontId="64" fillId="0" borderId="0" xfId="0" applyNumberFormat="1" applyFont="1" applyAlignment="1">
      <alignment horizontal="center" vertical="center"/>
    </xf>
    <xf numFmtId="0" fontId="0" fillId="33" borderId="0" xfId="0" applyFont="1" applyFill="1" applyAlignment="1">
      <alignment/>
    </xf>
    <xf numFmtId="0" fontId="60" fillId="33" borderId="0" xfId="0" applyFont="1" applyFill="1" applyBorder="1" applyAlignment="1">
      <alignment/>
    </xf>
    <xf numFmtId="0" fontId="73" fillId="33" borderId="0" xfId="0" applyFont="1" applyFill="1" applyBorder="1" applyAlignment="1">
      <alignment/>
    </xf>
    <xf numFmtId="0" fontId="0" fillId="33" borderId="0" xfId="0" applyFill="1" applyBorder="1" applyAlignment="1">
      <alignment horizontal="left"/>
    </xf>
    <xf numFmtId="0" fontId="0" fillId="33" borderId="0" xfId="0" applyFill="1" applyBorder="1" applyAlignment="1" quotePrefix="1">
      <alignment horizontal="left"/>
    </xf>
    <xf numFmtId="0" fontId="62" fillId="33" borderId="12" xfId="0" applyFont="1" applyFill="1" applyBorder="1" applyAlignment="1">
      <alignment/>
    </xf>
    <xf numFmtId="0" fontId="62" fillId="33" borderId="15" xfId="0" applyFont="1" applyFill="1" applyBorder="1" applyAlignment="1">
      <alignment/>
    </xf>
    <xf numFmtId="0" fontId="3" fillId="33" borderId="12" xfId="0" applyFont="1" applyFill="1" applyBorder="1" applyAlignment="1">
      <alignment horizontal="center" vertical="center"/>
    </xf>
    <xf numFmtId="0" fontId="5" fillId="33" borderId="0" xfId="0" applyFont="1" applyFill="1" applyBorder="1" applyAlignment="1">
      <alignment vertical="center"/>
    </xf>
    <xf numFmtId="2" fontId="3" fillId="33" borderId="0" xfId="0" applyNumberFormat="1" applyFont="1" applyFill="1" applyBorder="1" applyAlignment="1">
      <alignment horizontal="center" vertical="center"/>
    </xf>
    <xf numFmtId="0" fontId="69" fillId="33" borderId="12" xfId="0" applyFont="1" applyFill="1" applyBorder="1" applyAlignment="1">
      <alignment horizontal="center" vertical="center"/>
    </xf>
    <xf numFmtId="0" fontId="69" fillId="33" borderId="0" xfId="0" applyFont="1" applyFill="1" applyBorder="1" applyAlignment="1">
      <alignment horizontal="center" vertical="center"/>
    </xf>
    <xf numFmtId="0" fontId="68" fillId="33" borderId="0" xfId="0" applyFont="1" applyFill="1" applyBorder="1" applyAlignment="1">
      <alignment/>
    </xf>
    <xf numFmtId="0" fontId="70" fillId="33" borderId="0" xfId="0" applyFont="1" applyFill="1" applyBorder="1" applyAlignment="1">
      <alignment vertical="center"/>
    </xf>
    <xf numFmtId="2" fontId="69" fillId="33" borderId="0" xfId="0" applyNumberFormat="1" applyFont="1" applyFill="1" applyBorder="1" applyAlignment="1">
      <alignment horizontal="center" vertical="center"/>
    </xf>
    <xf numFmtId="164" fontId="69" fillId="33" borderId="0" xfId="0" applyNumberFormat="1" applyFont="1" applyFill="1" applyBorder="1" applyAlignment="1">
      <alignment horizontal="center" vertical="center"/>
    </xf>
    <xf numFmtId="0" fontId="68" fillId="33" borderId="13" xfId="0" applyFont="1" applyFill="1" applyBorder="1" applyAlignment="1">
      <alignment/>
    </xf>
    <xf numFmtId="0" fontId="68" fillId="33" borderId="14" xfId="0" applyFont="1" applyFill="1" applyBorder="1" applyAlignment="1">
      <alignment/>
    </xf>
    <xf numFmtId="0" fontId="69" fillId="33" borderId="14" xfId="0" applyFont="1" applyFill="1" applyBorder="1" applyAlignment="1">
      <alignment horizontal="center" vertical="center"/>
    </xf>
    <xf numFmtId="164" fontId="69" fillId="33" borderId="14" xfId="0" applyNumberFormat="1" applyFont="1" applyFill="1" applyBorder="1" applyAlignment="1">
      <alignment horizontal="center" vertical="center"/>
    </xf>
    <xf numFmtId="0" fontId="34" fillId="33" borderId="0" xfId="0" applyFont="1" applyFill="1" applyBorder="1" applyAlignment="1">
      <alignment horizontal="center" vertical="center"/>
    </xf>
    <xf numFmtId="49" fontId="74" fillId="33" borderId="0" xfId="0" applyNumberFormat="1" applyFont="1" applyFill="1" applyBorder="1" applyAlignment="1">
      <alignment horizontal="center"/>
    </xf>
    <xf numFmtId="168" fontId="0" fillId="33" borderId="0" xfId="49" applyNumberFormat="1" applyFont="1" applyFill="1" applyBorder="1" applyAlignment="1">
      <alignment horizontal="center"/>
    </xf>
    <xf numFmtId="0" fontId="68" fillId="33" borderId="0" xfId="0" applyFont="1" applyFill="1" applyBorder="1" applyAlignment="1">
      <alignment horizontal="center" vertical="center"/>
    </xf>
    <xf numFmtId="0" fontId="4" fillId="33" borderId="0" xfId="0" applyFont="1" applyFill="1" applyBorder="1" applyAlignment="1">
      <alignment horizontal="center" vertical="center"/>
    </xf>
    <xf numFmtId="0" fontId="75" fillId="35" borderId="16" xfId="0" applyFont="1" applyFill="1" applyBorder="1" applyAlignment="1">
      <alignment horizontal="center"/>
    </xf>
    <xf numFmtId="0" fontId="75" fillId="35" borderId="17" xfId="0" applyFont="1" applyFill="1" applyBorder="1" applyAlignment="1">
      <alignment horizontal="center"/>
    </xf>
    <xf numFmtId="2" fontId="75" fillId="35" borderId="17" xfId="0" applyNumberFormat="1" applyFont="1" applyFill="1" applyBorder="1" applyAlignment="1">
      <alignment horizontal="center"/>
    </xf>
    <xf numFmtId="2" fontId="4" fillId="33" borderId="0" xfId="0" applyNumberFormat="1" applyFont="1" applyFill="1" applyBorder="1" applyAlignment="1">
      <alignment horizontal="center" vertical="center"/>
    </xf>
    <xf numFmtId="0" fontId="3" fillId="33" borderId="0" xfId="0" applyFont="1" applyFill="1" applyBorder="1" applyAlignment="1">
      <alignment horizontal="center"/>
    </xf>
    <xf numFmtId="44" fontId="3" fillId="33" borderId="0" xfId="49" applyFont="1" applyFill="1" applyBorder="1" applyAlignment="1">
      <alignment horizontal="center" vertical="center"/>
    </xf>
    <xf numFmtId="0" fontId="0" fillId="0" borderId="13" xfId="0" applyBorder="1" applyAlignment="1">
      <alignment/>
    </xf>
    <xf numFmtId="0" fontId="0" fillId="0" borderId="14" xfId="0" applyBorder="1" applyAlignment="1">
      <alignment/>
    </xf>
    <xf numFmtId="0" fontId="76" fillId="0" borderId="18" xfId="0" applyFont="1" applyFill="1" applyBorder="1" applyAlignment="1">
      <alignment horizontal="center" vertical="center"/>
    </xf>
    <xf numFmtId="0" fontId="76" fillId="0" borderId="19" xfId="0" applyFont="1" applyFill="1" applyBorder="1" applyAlignment="1">
      <alignment horizontal="center" vertical="center"/>
    </xf>
    <xf numFmtId="0" fontId="76" fillId="0" borderId="20" xfId="0" applyFont="1" applyFill="1" applyBorder="1" applyAlignment="1">
      <alignment horizontal="center" vertical="center"/>
    </xf>
    <xf numFmtId="0" fontId="76" fillId="0" borderId="21" xfId="0" applyFont="1" applyFill="1" applyBorder="1" applyAlignment="1">
      <alignment horizontal="center" vertical="center"/>
    </xf>
    <xf numFmtId="49" fontId="76" fillId="0" borderId="18" xfId="0" applyNumberFormat="1" applyFont="1" applyFill="1" applyBorder="1" applyAlignment="1">
      <alignment horizontal="center" vertical="center"/>
    </xf>
    <xf numFmtId="164" fontId="76" fillId="0" borderId="22" xfId="0" applyNumberFormat="1" applyFont="1" applyFill="1" applyBorder="1" applyAlignment="1">
      <alignment/>
    </xf>
    <xf numFmtId="0" fontId="76" fillId="0" borderId="23" xfId="0" applyFont="1" applyFill="1" applyBorder="1" applyAlignment="1">
      <alignment horizontal="center" vertical="center"/>
    </xf>
    <xf numFmtId="49" fontId="76" fillId="0" borderId="19" xfId="0" applyNumberFormat="1" applyFont="1" applyFill="1" applyBorder="1" applyAlignment="1">
      <alignment horizontal="center" vertical="center"/>
    </xf>
    <xf numFmtId="164" fontId="76" fillId="0" borderId="24" xfId="0" applyNumberFormat="1" applyFont="1" applyFill="1" applyBorder="1" applyAlignment="1">
      <alignment/>
    </xf>
    <xf numFmtId="44" fontId="76" fillId="0" borderId="25" xfId="49" applyFont="1" applyFill="1" applyBorder="1" applyAlignment="1">
      <alignment/>
    </xf>
    <xf numFmtId="44" fontId="76" fillId="0" borderId="26" xfId="49" applyFont="1" applyFill="1" applyBorder="1" applyAlignment="1">
      <alignment/>
    </xf>
    <xf numFmtId="0" fontId="76" fillId="0" borderId="27" xfId="0" applyFont="1" applyFill="1" applyBorder="1" applyAlignment="1">
      <alignment/>
    </xf>
    <xf numFmtId="0" fontId="76" fillId="0" borderId="28" xfId="0" applyFont="1" applyFill="1" applyBorder="1" applyAlignment="1">
      <alignment/>
    </xf>
    <xf numFmtId="0" fontId="76" fillId="0" borderId="29" xfId="0" applyFont="1" applyFill="1" applyBorder="1" applyAlignment="1">
      <alignment horizontal="center" vertical="center"/>
    </xf>
    <xf numFmtId="49" fontId="76" fillId="0" borderId="20" xfId="0" applyNumberFormat="1" applyFont="1" applyFill="1" applyBorder="1" applyAlignment="1">
      <alignment horizontal="center" vertical="center"/>
    </xf>
    <xf numFmtId="44" fontId="76" fillId="0" borderId="30" xfId="49" applyFont="1" applyFill="1" applyBorder="1" applyAlignment="1">
      <alignment/>
    </xf>
    <xf numFmtId="0" fontId="76" fillId="0" borderId="31" xfId="0" applyFont="1" applyFill="1" applyBorder="1" applyAlignment="1">
      <alignment/>
    </xf>
    <xf numFmtId="164" fontId="76" fillId="0" borderId="32" xfId="0" applyNumberFormat="1" applyFont="1" applyFill="1" applyBorder="1" applyAlignment="1">
      <alignment/>
    </xf>
    <xf numFmtId="0" fontId="76" fillId="33" borderId="21" xfId="0" applyFont="1" applyFill="1" applyBorder="1" applyAlignment="1">
      <alignment horizontal="center" vertical="center"/>
    </xf>
    <xf numFmtId="0" fontId="76" fillId="33" borderId="18" xfId="0" applyFont="1" applyFill="1" applyBorder="1" applyAlignment="1">
      <alignment horizontal="center" vertical="center"/>
    </xf>
    <xf numFmtId="49" fontId="76" fillId="33" borderId="18" xfId="0" applyNumberFormat="1" applyFont="1" applyFill="1" applyBorder="1" applyAlignment="1">
      <alignment horizontal="center" vertical="center"/>
    </xf>
    <xf numFmtId="44" fontId="76" fillId="33" borderId="25" xfId="49" applyFont="1" applyFill="1" applyBorder="1" applyAlignment="1">
      <alignment/>
    </xf>
    <xf numFmtId="0" fontId="76" fillId="33" borderId="27" xfId="0" applyFont="1" applyFill="1" applyBorder="1" applyAlignment="1">
      <alignment/>
    </xf>
    <xf numFmtId="164" fontId="76" fillId="33" borderId="22" xfId="0" applyNumberFormat="1" applyFont="1" applyFill="1" applyBorder="1" applyAlignment="1">
      <alignment/>
    </xf>
    <xf numFmtId="0" fontId="76" fillId="33" borderId="23" xfId="0" applyFont="1" applyFill="1" applyBorder="1" applyAlignment="1">
      <alignment horizontal="center" vertical="center"/>
    </xf>
    <xf numFmtId="0" fontId="76" fillId="33" borderId="19" xfId="0" applyFont="1" applyFill="1" applyBorder="1" applyAlignment="1">
      <alignment horizontal="center" vertical="center"/>
    </xf>
    <xf numFmtId="49" fontId="76" fillId="33" borderId="19" xfId="0" applyNumberFormat="1" applyFont="1" applyFill="1" applyBorder="1" applyAlignment="1">
      <alignment horizontal="center" vertical="center"/>
    </xf>
    <xf numFmtId="44" fontId="76" fillId="33" borderId="26" xfId="49" applyFont="1" applyFill="1" applyBorder="1" applyAlignment="1">
      <alignment/>
    </xf>
    <xf numFmtId="0" fontId="76" fillId="33" borderId="28" xfId="0" applyFont="1" applyFill="1" applyBorder="1" applyAlignment="1">
      <alignment/>
    </xf>
    <xf numFmtId="164" fontId="76" fillId="33" borderId="24" xfId="0" applyNumberFormat="1" applyFont="1" applyFill="1" applyBorder="1" applyAlignment="1">
      <alignment/>
    </xf>
    <xf numFmtId="164" fontId="76" fillId="0" borderId="25" xfId="0" applyNumberFormat="1" applyFont="1" applyFill="1" applyBorder="1" applyAlignment="1">
      <alignment/>
    </xf>
    <xf numFmtId="164" fontId="76" fillId="0" borderId="26" xfId="0" applyNumberFormat="1" applyFont="1" applyFill="1" applyBorder="1" applyAlignment="1">
      <alignment/>
    </xf>
    <xf numFmtId="0" fontId="76" fillId="33" borderId="29" xfId="0" applyFont="1" applyFill="1" applyBorder="1" applyAlignment="1">
      <alignment horizontal="center" vertical="center"/>
    </xf>
    <xf numFmtId="0" fontId="76" fillId="33" borderId="20" xfId="0" applyFont="1" applyFill="1" applyBorder="1" applyAlignment="1">
      <alignment horizontal="center" vertical="center"/>
    </xf>
    <xf numFmtId="49" fontId="76" fillId="33" borderId="20" xfId="0" applyNumberFormat="1" applyFont="1" applyFill="1" applyBorder="1" applyAlignment="1">
      <alignment horizontal="center" vertical="center"/>
    </xf>
    <xf numFmtId="164" fontId="76" fillId="33" borderId="32" xfId="0" applyNumberFormat="1" applyFont="1" applyFill="1" applyBorder="1" applyAlignment="1">
      <alignment/>
    </xf>
    <xf numFmtId="44" fontId="76" fillId="33" borderId="30" xfId="49" applyFont="1" applyFill="1" applyBorder="1" applyAlignment="1">
      <alignment/>
    </xf>
    <xf numFmtId="0" fontId="76" fillId="33" borderId="31" xfId="0" applyFont="1" applyFill="1" applyBorder="1" applyAlignment="1">
      <alignment/>
    </xf>
    <xf numFmtId="0" fontId="76" fillId="33" borderId="0" xfId="0" applyFont="1" applyFill="1" applyBorder="1" applyAlignment="1">
      <alignment/>
    </xf>
    <xf numFmtId="0" fontId="76" fillId="33" borderId="28" xfId="0" applyFont="1" applyFill="1" applyBorder="1" applyAlignment="1">
      <alignment horizontal="center" vertical="center"/>
    </xf>
    <xf numFmtId="0" fontId="76" fillId="33" borderId="31" xfId="0" applyFont="1" applyFill="1" applyBorder="1" applyAlignment="1">
      <alignment horizontal="center" vertical="center"/>
    </xf>
    <xf numFmtId="0" fontId="76" fillId="33" borderId="27" xfId="0" applyFont="1" applyFill="1" applyBorder="1" applyAlignment="1">
      <alignment horizontal="center" vertical="center"/>
    </xf>
    <xf numFmtId="0" fontId="76" fillId="8" borderId="18" xfId="0" applyFont="1" applyFill="1" applyBorder="1" applyAlignment="1">
      <alignment horizontal="center" vertical="center"/>
    </xf>
    <xf numFmtId="0" fontId="76" fillId="8" borderId="19" xfId="0" applyFont="1" applyFill="1" applyBorder="1" applyAlignment="1">
      <alignment horizontal="center" vertical="center"/>
    </xf>
    <xf numFmtId="0" fontId="76" fillId="8" borderId="20" xfId="0" applyFont="1" applyFill="1" applyBorder="1" applyAlignment="1">
      <alignment horizontal="center" vertical="center"/>
    </xf>
    <xf numFmtId="164" fontId="76" fillId="33" borderId="26" xfId="0" applyNumberFormat="1" applyFont="1" applyFill="1" applyBorder="1" applyAlignment="1">
      <alignment/>
    </xf>
    <xf numFmtId="0" fontId="62" fillId="33" borderId="0" xfId="0" applyFont="1" applyFill="1" applyBorder="1" applyAlignment="1">
      <alignment horizontal="center" vertical="center"/>
    </xf>
    <xf numFmtId="164" fontId="62" fillId="33" borderId="0" xfId="0" applyNumberFormat="1" applyFont="1" applyFill="1" applyAlignment="1">
      <alignment/>
    </xf>
    <xf numFmtId="164" fontId="0" fillId="34" borderId="33" xfId="0" applyNumberFormat="1" applyFill="1" applyBorder="1" applyAlignment="1">
      <alignment/>
    </xf>
    <xf numFmtId="164" fontId="0" fillId="34" borderId="15" xfId="0" applyNumberFormat="1" applyFill="1" applyBorder="1" applyAlignment="1">
      <alignment/>
    </xf>
    <xf numFmtId="164" fontId="0" fillId="34" borderId="34" xfId="0" applyNumberFormat="1" applyFill="1" applyBorder="1" applyAlignment="1">
      <alignment/>
    </xf>
    <xf numFmtId="164" fontId="75" fillId="35" borderId="17" xfId="0" applyNumberFormat="1" applyFont="1" applyFill="1" applyBorder="1" applyAlignment="1">
      <alignment horizontal="center"/>
    </xf>
    <xf numFmtId="164" fontId="0" fillId="0" borderId="34" xfId="0" applyNumberFormat="1" applyBorder="1" applyAlignment="1">
      <alignment/>
    </xf>
    <xf numFmtId="164" fontId="68" fillId="33" borderId="0" xfId="0" applyNumberFormat="1" applyFont="1" applyFill="1" applyBorder="1" applyAlignment="1">
      <alignment/>
    </xf>
    <xf numFmtId="164" fontId="68" fillId="33" borderId="0" xfId="0" applyNumberFormat="1" applyFont="1" applyFill="1" applyAlignment="1">
      <alignment/>
    </xf>
    <xf numFmtId="164" fontId="0" fillId="33" borderId="11" xfId="0" applyNumberFormat="1" applyFill="1" applyBorder="1" applyAlignment="1">
      <alignment/>
    </xf>
    <xf numFmtId="164" fontId="0" fillId="33" borderId="0" xfId="0" applyNumberFormat="1" applyFill="1" applyBorder="1" applyAlignment="1">
      <alignment/>
    </xf>
    <xf numFmtId="164" fontId="0" fillId="33" borderId="14" xfId="0" applyNumberFormat="1" applyFill="1" applyBorder="1" applyAlignment="1">
      <alignment/>
    </xf>
    <xf numFmtId="164" fontId="34" fillId="33" borderId="0" xfId="0" applyNumberFormat="1" applyFont="1" applyFill="1" applyBorder="1" applyAlignment="1">
      <alignment horizontal="center"/>
    </xf>
    <xf numFmtId="164" fontId="34" fillId="33" borderId="0" xfId="0" applyNumberFormat="1" applyFont="1" applyFill="1" applyBorder="1" applyAlignment="1">
      <alignment/>
    </xf>
    <xf numFmtId="164" fontId="68" fillId="33" borderId="14" xfId="0" applyNumberFormat="1" applyFont="1" applyFill="1" applyBorder="1" applyAlignment="1">
      <alignment/>
    </xf>
    <xf numFmtId="164" fontId="41" fillId="8" borderId="35" xfId="0" applyNumberFormat="1" applyFont="1" applyFill="1" applyBorder="1" applyAlignment="1">
      <alignment horizontal="center"/>
    </xf>
    <xf numFmtId="0" fontId="41" fillId="8" borderId="36" xfId="0" applyFont="1" applyFill="1"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41" fillId="8" borderId="21" xfId="0" applyFont="1" applyFill="1" applyBorder="1" applyAlignment="1">
      <alignment horizontal="center"/>
    </xf>
    <xf numFmtId="164" fontId="41" fillId="8" borderId="22" xfId="0" applyNumberFormat="1" applyFont="1" applyFill="1" applyBorder="1" applyAlignment="1">
      <alignment horizontal="center"/>
    </xf>
    <xf numFmtId="0" fontId="41" fillId="8" borderId="23" xfId="0" applyFont="1" applyFill="1" applyBorder="1" applyAlignment="1">
      <alignment horizontal="center"/>
    </xf>
    <xf numFmtId="164" fontId="41" fillId="8" borderId="24" xfId="0" applyNumberFormat="1" applyFont="1" applyFill="1" applyBorder="1" applyAlignment="1">
      <alignment horizontal="center"/>
    </xf>
    <xf numFmtId="0" fontId="41" fillId="8" borderId="29" xfId="0" applyFont="1" applyFill="1" applyBorder="1" applyAlignment="1">
      <alignment horizontal="center"/>
    </xf>
    <xf numFmtId="164" fontId="41" fillId="8" borderId="32" xfId="0" applyNumberFormat="1" applyFont="1" applyFill="1" applyBorder="1" applyAlignment="1">
      <alignment horizontal="center"/>
    </xf>
    <xf numFmtId="0" fontId="4" fillId="33" borderId="12" xfId="0" applyFont="1" applyFill="1" applyBorder="1" applyAlignment="1">
      <alignment horizontal="center" vertical="center"/>
    </xf>
    <xf numFmtId="0" fontId="0" fillId="33" borderId="12" xfId="0" applyFont="1" applyFill="1" applyBorder="1" applyAlignment="1">
      <alignment/>
    </xf>
    <xf numFmtId="164" fontId="62" fillId="33" borderId="15" xfId="0" applyNumberFormat="1" applyFont="1" applyFill="1" applyBorder="1" applyAlignment="1">
      <alignment/>
    </xf>
    <xf numFmtId="164" fontId="68" fillId="33" borderId="15" xfId="0" applyNumberFormat="1" applyFont="1" applyFill="1" applyBorder="1" applyAlignment="1">
      <alignment/>
    </xf>
    <xf numFmtId="0" fontId="68" fillId="33" borderId="14" xfId="0" applyFont="1" applyFill="1" applyBorder="1" applyAlignment="1">
      <alignment horizontal="center" vertical="center"/>
    </xf>
    <xf numFmtId="164" fontId="68" fillId="33" borderId="34" xfId="0" applyNumberFormat="1" applyFont="1" applyFill="1" applyBorder="1" applyAlignment="1">
      <alignment/>
    </xf>
    <xf numFmtId="0" fontId="76" fillId="33" borderId="12" xfId="0" applyFont="1" applyFill="1" applyBorder="1" applyAlignment="1">
      <alignment horizontal="center" vertical="center"/>
    </xf>
    <xf numFmtId="0" fontId="76" fillId="33" borderId="0" xfId="0" applyFont="1" applyFill="1" applyBorder="1" applyAlignment="1">
      <alignment horizontal="center" vertical="center"/>
    </xf>
    <xf numFmtId="49" fontId="76" fillId="33" borderId="0" xfId="0" applyNumberFormat="1" applyFont="1" applyFill="1" applyBorder="1" applyAlignment="1">
      <alignment horizontal="center" vertical="center"/>
    </xf>
    <xf numFmtId="44" fontId="76" fillId="33" borderId="0" xfId="49" applyFont="1" applyFill="1" applyBorder="1" applyAlignment="1">
      <alignment/>
    </xf>
    <xf numFmtId="164" fontId="76" fillId="33" borderId="0" xfId="0" applyNumberFormat="1" applyFont="1" applyFill="1" applyBorder="1" applyAlignment="1">
      <alignment/>
    </xf>
    <xf numFmtId="0" fontId="76" fillId="33" borderId="37" xfId="0" applyFont="1" applyFill="1" applyBorder="1" applyAlignment="1">
      <alignment horizontal="center" vertical="center"/>
    </xf>
    <xf numFmtId="0" fontId="76" fillId="33" borderId="38" xfId="0" applyFont="1" applyFill="1" applyBorder="1" applyAlignment="1">
      <alignment horizontal="center" vertical="center"/>
    </xf>
    <xf numFmtId="49" fontId="76" fillId="33" borderId="38" xfId="0" applyNumberFormat="1" applyFont="1" applyFill="1" applyBorder="1" applyAlignment="1">
      <alignment horizontal="center" vertical="center"/>
    </xf>
    <xf numFmtId="44" fontId="76" fillId="33" borderId="39" xfId="49" applyFont="1" applyFill="1" applyBorder="1" applyAlignment="1">
      <alignment/>
    </xf>
    <xf numFmtId="0" fontId="76" fillId="33" borderId="40" xfId="0" applyFont="1" applyFill="1" applyBorder="1" applyAlignment="1">
      <alignment/>
    </xf>
    <xf numFmtId="164" fontId="76" fillId="33" borderId="41" xfId="0" applyNumberFormat="1" applyFont="1" applyFill="1" applyBorder="1" applyAlignment="1">
      <alignment/>
    </xf>
    <xf numFmtId="0" fontId="76" fillId="33" borderId="10" xfId="0" applyFont="1" applyFill="1" applyBorder="1" applyAlignment="1">
      <alignment horizontal="center" vertical="center"/>
    </xf>
    <xf numFmtId="0" fontId="76" fillId="33" borderId="11" xfId="0" applyFont="1" applyFill="1" applyBorder="1" applyAlignment="1">
      <alignment horizontal="center" vertical="center"/>
    </xf>
    <xf numFmtId="49" fontId="76" fillId="33" borderId="11" xfId="0" applyNumberFormat="1" applyFont="1" applyFill="1" applyBorder="1" applyAlignment="1">
      <alignment horizontal="center" vertical="center"/>
    </xf>
    <xf numFmtId="44" fontId="76" fillId="33" borderId="11" xfId="49" applyFont="1" applyFill="1" applyBorder="1" applyAlignment="1">
      <alignment/>
    </xf>
    <xf numFmtId="0" fontId="76" fillId="33" borderId="11" xfId="0" applyFont="1" applyFill="1" applyBorder="1" applyAlignment="1">
      <alignment/>
    </xf>
    <xf numFmtId="164" fontId="76" fillId="33" borderId="33" xfId="0" applyNumberFormat="1" applyFont="1" applyFill="1" applyBorder="1" applyAlignment="1">
      <alignment/>
    </xf>
    <xf numFmtId="0" fontId="62" fillId="33" borderId="13" xfId="0" applyFont="1" applyFill="1" applyBorder="1" applyAlignment="1">
      <alignment/>
    </xf>
    <xf numFmtId="0" fontId="62" fillId="33" borderId="14" xfId="0" applyFont="1" applyFill="1" applyBorder="1" applyAlignment="1">
      <alignment/>
    </xf>
    <xf numFmtId="0" fontId="62" fillId="33" borderId="34" xfId="0" applyFont="1" applyFill="1" applyBorder="1" applyAlignment="1">
      <alignment/>
    </xf>
    <xf numFmtId="0" fontId="0" fillId="33" borderId="0" xfId="0" applyFont="1" applyFill="1" applyBorder="1" applyAlignment="1">
      <alignment horizontal="left"/>
    </xf>
    <xf numFmtId="0" fontId="76" fillId="33" borderId="14" xfId="0" applyFont="1" applyFill="1" applyBorder="1" applyAlignment="1">
      <alignment/>
    </xf>
    <xf numFmtId="0" fontId="76" fillId="33" borderId="42" xfId="0" applyFont="1" applyFill="1" applyBorder="1" applyAlignment="1">
      <alignment/>
    </xf>
    <xf numFmtId="0" fontId="76" fillId="33" borderId="43" xfId="0" applyFont="1" applyFill="1" applyBorder="1" applyAlignment="1">
      <alignment/>
    </xf>
    <xf numFmtId="0" fontId="76" fillId="0" borderId="44" xfId="0" applyFont="1" applyFill="1" applyBorder="1" applyAlignment="1">
      <alignment horizontal="center" vertical="center"/>
    </xf>
    <xf numFmtId="0" fontId="76" fillId="0" borderId="43" xfId="0" applyFont="1" applyFill="1" applyBorder="1" applyAlignment="1">
      <alignment horizontal="center" vertical="center"/>
    </xf>
    <xf numFmtId="49" fontId="76" fillId="0" borderId="43" xfId="0" applyNumberFormat="1" applyFont="1" applyFill="1" applyBorder="1" applyAlignment="1">
      <alignment horizontal="center" vertical="center"/>
    </xf>
    <xf numFmtId="44" fontId="76" fillId="0" borderId="45" xfId="49" applyFont="1" applyFill="1" applyBorder="1" applyAlignment="1">
      <alignment/>
    </xf>
    <xf numFmtId="0" fontId="76" fillId="0" borderId="46" xfId="0" applyFont="1" applyFill="1" applyBorder="1" applyAlignment="1">
      <alignment/>
    </xf>
    <xf numFmtId="164" fontId="76" fillId="0" borderId="47" xfId="0" applyNumberFormat="1" applyFont="1" applyFill="1" applyBorder="1" applyAlignment="1">
      <alignment/>
    </xf>
    <xf numFmtId="0" fontId="77" fillId="33" borderId="0" xfId="0" applyFont="1" applyFill="1" applyBorder="1" applyAlignment="1">
      <alignment/>
    </xf>
    <xf numFmtId="0" fontId="73" fillId="33" borderId="0" xfId="0" applyFont="1" applyFill="1" applyAlignment="1">
      <alignment/>
    </xf>
    <xf numFmtId="0" fontId="64" fillId="33" borderId="0" xfId="0" applyFont="1" applyFill="1" applyBorder="1" applyAlignment="1">
      <alignment/>
    </xf>
    <xf numFmtId="0" fontId="60" fillId="33" borderId="39" xfId="0" applyFont="1" applyFill="1" applyBorder="1" applyAlignment="1">
      <alignment horizontal="right"/>
    </xf>
    <xf numFmtId="0" fontId="60" fillId="33" borderId="48" xfId="0" applyFont="1" applyFill="1" applyBorder="1" applyAlignment="1">
      <alignment horizontal="right"/>
    </xf>
    <xf numFmtId="0" fontId="60" fillId="33" borderId="45" xfId="0" applyFont="1" applyFill="1" applyBorder="1" applyAlignment="1">
      <alignment horizontal="right"/>
    </xf>
    <xf numFmtId="0" fontId="0" fillId="33" borderId="49" xfId="0" applyFill="1" applyBorder="1" applyAlignment="1">
      <alignment/>
    </xf>
    <xf numFmtId="0" fontId="0" fillId="33" borderId="46" xfId="0" applyFill="1" applyBorder="1" applyAlignment="1">
      <alignment/>
    </xf>
    <xf numFmtId="0" fontId="0" fillId="33" borderId="50" xfId="0" applyFont="1" applyFill="1" applyBorder="1" applyAlignment="1">
      <alignment horizontal="left"/>
    </xf>
    <xf numFmtId="0" fontId="0" fillId="0" borderId="21" xfId="0" applyFont="1" applyFill="1" applyBorder="1" applyAlignment="1">
      <alignment horizontal="center" vertical="center"/>
    </xf>
    <xf numFmtId="0" fontId="0" fillId="0" borderId="18" xfId="0" applyFont="1" applyFill="1" applyBorder="1" applyAlignment="1">
      <alignment horizontal="center" vertical="center"/>
    </xf>
    <xf numFmtId="49" fontId="78" fillId="0" borderId="18" xfId="0" applyNumberFormat="1" applyFont="1" applyFill="1" applyBorder="1" applyAlignment="1">
      <alignment horizontal="center" vertical="center"/>
    </xf>
    <xf numFmtId="0" fontId="0" fillId="33" borderId="18" xfId="0" applyFont="1" applyFill="1" applyBorder="1" applyAlignment="1">
      <alignment horizontal="center" vertical="center"/>
    </xf>
    <xf numFmtId="164" fontId="0" fillId="33" borderId="25" xfId="0" applyNumberFormat="1" applyFont="1" applyFill="1" applyBorder="1" applyAlignment="1">
      <alignment/>
    </xf>
    <xf numFmtId="0" fontId="0" fillId="33" borderId="27" xfId="0" applyFont="1" applyFill="1" applyBorder="1" applyAlignment="1">
      <alignment horizontal="center"/>
    </xf>
    <xf numFmtId="164" fontId="0" fillId="33" borderId="22" xfId="0" applyNumberFormat="1" applyFont="1" applyFill="1" applyBorder="1" applyAlignment="1">
      <alignment/>
    </xf>
    <xf numFmtId="49" fontId="74" fillId="33" borderId="18" xfId="0" applyNumberFormat="1" applyFont="1" applyFill="1" applyBorder="1" applyAlignment="1">
      <alignment/>
    </xf>
    <xf numFmtId="0" fontId="0" fillId="33" borderId="18" xfId="0" applyFont="1" applyFill="1" applyBorder="1" applyAlignment="1">
      <alignment/>
    </xf>
    <xf numFmtId="164" fontId="0" fillId="33" borderId="25" xfId="0" applyNumberFormat="1" applyFont="1" applyFill="1" applyBorder="1" applyAlignment="1">
      <alignment horizontal="center" vertical="center"/>
    </xf>
    <xf numFmtId="0" fontId="0" fillId="0" borderId="23" xfId="0" applyFont="1" applyFill="1" applyBorder="1" applyAlignment="1">
      <alignment horizontal="center" vertical="center"/>
    </xf>
    <xf numFmtId="0" fontId="0" fillId="0" borderId="19" xfId="0" applyFont="1" applyFill="1" applyBorder="1" applyAlignment="1">
      <alignment horizontal="center" vertical="center"/>
    </xf>
    <xf numFmtId="49" fontId="78" fillId="0" borderId="19" xfId="0" applyNumberFormat="1" applyFont="1" applyFill="1" applyBorder="1" applyAlignment="1">
      <alignment horizontal="center" vertical="center"/>
    </xf>
    <xf numFmtId="0" fontId="0" fillId="33" borderId="19" xfId="0" applyFont="1" applyFill="1" applyBorder="1" applyAlignment="1">
      <alignment horizontal="center" vertical="center"/>
    </xf>
    <xf numFmtId="164" fontId="0" fillId="33" borderId="26" xfId="0" applyNumberFormat="1" applyFont="1" applyFill="1" applyBorder="1" applyAlignment="1">
      <alignment/>
    </xf>
    <xf numFmtId="1" fontId="0" fillId="33" borderId="28" xfId="0" applyNumberFormat="1" applyFont="1" applyFill="1" applyBorder="1" applyAlignment="1">
      <alignment horizontal="center" vertical="center"/>
    </xf>
    <xf numFmtId="164" fontId="0" fillId="33" borderId="24" xfId="0" applyNumberFormat="1" applyFont="1" applyFill="1" applyBorder="1" applyAlignment="1">
      <alignment/>
    </xf>
    <xf numFmtId="49" fontId="74" fillId="33" borderId="19" xfId="0" applyNumberFormat="1" applyFont="1" applyFill="1" applyBorder="1" applyAlignment="1">
      <alignment/>
    </xf>
    <xf numFmtId="0" fontId="0" fillId="33" borderId="19" xfId="0" applyFont="1" applyFill="1" applyBorder="1" applyAlignment="1">
      <alignment/>
    </xf>
    <xf numFmtId="164" fontId="0" fillId="33" borderId="26" xfId="0" applyNumberFormat="1" applyFont="1" applyFill="1" applyBorder="1" applyAlignment="1">
      <alignment horizontal="center" vertical="center"/>
    </xf>
    <xf numFmtId="0" fontId="41" fillId="8" borderId="51" xfId="0" applyFont="1" applyFill="1" applyBorder="1" applyAlignment="1">
      <alignment horizontal="center"/>
    </xf>
    <xf numFmtId="164" fontId="41" fillId="8" borderId="51" xfId="0" applyNumberFormat="1" applyFont="1" applyFill="1" applyBorder="1" applyAlignment="1">
      <alignment horizontal="center"/>
    </xf>
    <xf numFmtId="0" fontId="68" fillId="33" borderId="12" xfId="0" applyFont="1" applyFill="1" applyBorder="1" applyAlignment="1">
      <alignment/>
    </xf>
    <xf numFmtId="0" fontId="68" fillId="33" borderId="0" xfId="0" applyFont="1" applyFill="1" applyBorder="1" applyAlignment="1">
      <alignment/>
    </xf>
    <xf numFmtId="0" fontId="68" fillId="33" borderId="33" xfId="0" applyFont="1" applyFill="1" applyBorder="1" applyAlignment="1">
      <alignment/>
    </xf>
    <xf numFmtId="0" fontId="68" fillId="33" borderId="15" xfId="0" applyFont="1" applyFill="1" applyBorder="1" applyAlignment="1">
      <alignment/>
    </xf>
    <xf numFmtId="164" fontId="41" fillId="8" borderId="52" xfId="0" applyNumberFormat="1" applyFont="1" applyFill="1" applyBorder="1" applyAlignment="1">
      <alignment horizontal="center"/>
    </xf>
    <xf numFmtId="0" fontId="76" fillId="33" borderId="17" xfId="0" applyFont="1" applyFill="1" applyBorder="1" applyAlignment="1">
      <alignment horizontal="center"/>
    </xf>
    <xf numFmtId="0" fontId="76" fillId="33" borderId="42" xfId="0" applyFont="1" applyFill="1" applyBorder="1" applyAlignment="1">
      <alignment horizontal="center"/>
    </xf>
    <xf numFmtId="0" fontId="76" fillId="33" borderId="53" xfId="0" applyFont="1" applyFill="1" applyBorder="1" applyAlignment="1">
      <alignment horizontal="center"/>
    </xf>
    <xf numFmtId="0" fontId="68" fillId="33" borderId="10" xfId="0" applyFont="1" applyFill="1" applyBorder="1" applyAlignment="1">
      <alignment horizontal="center"/>
    </xf>
    <xf numFmtId="0" fontId="68" fillId="33" borderId="11" xfId="0" applyFont="1" applyFill="1" applyBorder="1" applyAlignment="1">
      <alignment horizontal="center"/>
    </xf>
    <xf numFmtId="0" fontId="68" fillId="33" borderId="33" xfId="0" applyFont="1" applyFill="1" applyBorder="1" applyAlignment="1">
      <alignment horizontal="center"/>
    </xf>
    <xf numFmtId="0" fontId="76" fillId="33" borderId="54" xfId="0" applyFont="1" applyFill="1" applyBorder="1" applyAlignment="1">
      <alignment horizontal="center" vertical="center"/>
    </xf>
    <xf numFmtId="0" fontId="76" fillId="33" borderId="55" xfId="0" applyFont="1" applyFill="1" applyBorder="1" applyAlignment="1">
      <alignment horizontal="center" vertical="center"/>
    </xf>
    <xf numFmtId="0" fontId="76" fillId="33" borderId="40" xfId="0" applyFont="1" applyFill="1" applyBorder="1" applyAlignment="1">
      <alignment horizontal="center" vertical="center"/>
    </xf>
    <xf numFmtId="0" fontId="76" fillId="33" borderId="12" xfId="0" applyFont="1" applyFill="1" applyBorder="1" applyAlignment="1">
      <alignment horizontal="center" vertical="center"/>
    </xf>
    <xf numFmtId="0" fontId="76" fillId="33" borderId="0" xfId="0" applyFont="1" applyFill="1" applyBorder="1" applyAlignment="1">
      <alignment horizontal="center" vertical="center"/>
    </xf>
    <xf numFmtId="0" fontId="76" fillId="33" borderId="50" xfId="0" applyFont="1" applyFill="1" applyBorder="1" applyAlignment="1">
      <alignment horizontal="center" vertical="center"/>
    </xf>
    <xf numFmtId="0" fontId="76" fillId="33" borderId="13" xfId="0" applyFont="1" applyFill="1" applyBorder="1" applyAlignment="1">
      <alignment horizontal="center" vertical="center"/>
    </xf>
    <xf numFmtId="0" fontId="76" fillId="33" borderId="14" xfId="0" applyFont="1" applyFill="1" applyBorder="1" applyAlignment="1">
      <alignment horizontal="center" vertical="center"/>
    </xf>
    <xf numFmtId="0" fontId="76" fillId="33" borderId="56" xfId="0" applyFont="1" applyFill="1" applyBorder="1" applyAlignment="1">
      <alignment horizontal="center" vertical="center"/>
    </xf>
    <xf numFmtId="0" fontId="76" fillId="33" borderId="39" xfId="0" applyFont="1" applyFill="1" applyBorder="1" applyAlignment="1">
      <alignment horizontal="center"/>
    </xf>
    <xf numFmtId="0" fontId="76" fillId="33" borderId="55" xfId="0" applyFont="1" applyFill="1" applyBorder="1" applyAlignment="1">
      <alignment horizontal="center"/>
    </xf>
    <xf numFmtId="0" fontId="76" fillId="33" borderId="48" xfId="0" applyFont="1" applyFill="1" applyBorder="1" applyAlignment="1">
      <alignment horizontal="center"/>
    </xf>
    <xf numFmtId="0" fontId="76" fillId="33" borderId="0" xfId="0" applyFont="1" applyFill="1" applyBorder="1" applyAlignment="1">
      <alignment horizontal="center"/>
    </xf>
    <xf numFmtId="0" fontId="76" fillId="33" borderId="57" xfId="0" applyFont="1" applyFill="1" applyBorder="1" applyAlignment="1">
      <alignment horizontal="center"/>
    </xf>
    <xf numFmtId="0" fontId="76" fillId="33" borderId="14" xfId="0" applyFont="1" applyFill="1" applyBorder="1" applyAlignment="1">
      <alignment horizontal="center"/>
    </xf>
    <xf numFmtId="0" fontId="66" fillId="34" borderId="52" xfId="0" applyFont="1" applyFill="1" applyBorder="1" applyAlignment="1">
      <alignment horizontal="center" vertical="center"/>
    </xf>
    <xf numFmtId="0" fontId="66" fillId="34" borderId="58" xfId="0" applyFont="1" applyFill="1" applyBorder="1" applyAlignment="1">
      <alignment horizontal="center" vertical="center"/>
    </xf>
    <xf numFmtId="0" fontId="66" fillId="34" borderId="59" xfId="0" applyFont="1" applyFill="1" applyBorder="1" applyAlignment="1">
      <alignment horizontal="center" vertical="center"/>
    </xf>
    <xf numFmtId="0" fontId="66" fillId="34" borderId="10" xfId="0" applyFont="1" applyFill="1" applyBorder="1" applyAlignment="1">
      <alignment horizontal="center" vertical="center"/>
    </xf>
    <xf numFmtId="0" fontId="66" fillId="34" borderId="11" xfId="0" applyFont="1" applyFill="1" applyBorder="1" applyAlignment="1">
      <alignment horizontal="center" vertical="center"/>
    </xf>
    <xf numFmtId="0" fontId="66" fillId="34" borderId="33" xfId="0" applyFont="1" applyFill="1" applyBorder="1" applyAlignment="1">
      <alignment horizontal="center" vertical="center"/>
    </xf>
    <xf numFmtId="0" fontId="76" fillId="33" borderId="60" xfId="0" applyFont="1" applyFill="1" applyBorder="1" applyAlignment="1">
      <alignment horizontal="center"/>
    </xf>
    <xf numFmtId="0" fontId="76" fillId="33" borderId="15" xfId="0" applyFont="1" applyFill="1" applyBorder="1" applyAlignment="1">
      <alignment horizontal="center"/>
    </xf>
    <xf numFmtId="0" fontId="76" fillId="33" borderId="34" xfId="0" applyFont="1" applyFill="1" applyBorder="1" applyAlignment="1">
      <alignment horizontal="center"/>
    </xf>
    <xf numFmtId="0" fontId="66" fillId="34" borderId="12" xfId="0" applyFont="1" applyFill="1" applyBorder="1" applyAlignment="1">
      <alignment horizontal="center" vertical="center"/>
    </xf>
    <xf numFmtId="0" fontId="66" fillId="34" borderId="0" xfId="0" applyFont="1" applyFill="1" applyBorder="1" applyAlignment="1">
      <alignment horizontal="center" vertical="center"/>
    </xf>
    <xf numFmtId="0" fontId="66" fillId="34" borderId="15" xfId="0" applyFont="1" applyFill="1" applyBorder="1" applyAlignment="1">
      <alignment horizontal="center" vertical="center"/>
    </xf>
    <xf numFmtId="0" fontId="0" fillId="33" borderId="0" xfId="0" applyFont="1" applyFill="1" applyBorder="1" applyAlignment="1">
      <alignment horizontal="left"/>
    </xf>
    <xf numFmtId="0" fontId="0" fillId="33" borderId="50" xfId="0" applyFont="1" applyFill="1" applyBorder="1" applyAlignment="1">
      <alignment horizontal="left"/>
    </xf>
    <xf numFmtId="0" fontId="71" fillId="36" borderId="0" xfId="0" applyFont="1" applyFill="1" applyBorder="1" applyAlignment="1">
      <alignment horizontal="center" vertical="center"/>
    </xf>
    <xf numFmtId="0" fontId="60" fillId="33" borderId="0" xfId="0" applyFont="1" applyFill="1" applyBorder="1" applyAlignment="1">
      <alignment horizontal="left"/>
    </xf>
    <xf numFmtId="0" fontId="50" fillId="33" borderId="0" xfId="45" applyFill="1" applyBorder="1" applyAlignment="1">
      <alignment horizontal="left"/>
    </xf>
    <xf numFmtId="0" fontId="67" fillId="34" borderId="39" xfId="0" applyFont="1" applyFill="1" applyBorder="1" applyAlignment="1">
      <alignment horizontal="center"/>
    </xf>
    <xf numFmtId="0" fontId="67" fillId="34" borderId="55" xfId="0" applyFont="1" applyFill="1" applyBorder="1" applyAlignment="1">
      <alignment horizontal="center"/>
    </xf>
    <xf numFmtId="0" fontId="67" fillId="34" borderId="40" xfId="0" applyFont="1" applyFill="1" applyBorder="1" applyAlignment="1">
      <alignment horizontal="center"/>
    </xf>
    <xf numFmtId="0" fontId="0" fillId="33" borderId="55" xfId="0" applyFont="1" applyFill="1" applyBorder="1" applyAlignment="1">
      <alignment horizontal="left"/>
    </xf>
    <xf numFmtId="0" fontId="0" fillId="33" borderId="40" xfId="0" applyFont="1" applyFill="1" applyBorder="1" applyAlignment="1">
      <alignment horizontal="left"/>
    </xf>
  </cellXfs>
  <cellStyles count="51">
    <cellStyle name="Normal" xfId="0"/>
    <cellStyle name="RowLevel_3" xfId="7"/>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 Id="rId10" Type="http://schemas.openxmlformats.org/officeDocument/2006/relationships/image" Target="../media/image10.jpeg" /><Relationship Id="rId11" Type="http://schemas.openxmlformats.org/officeDocument/2006/relationships/image" Target="../media/image11.jpeg" /><Relationship Id="rId12" Type="http://schemas.openxmlformats.org/officeDocument/2006/relationships/image" Target="../media/image12.jpeg" /><Relationship Id="rId13" Type="http://schemas.openxmlformats.org/officeDocument/2006/relationships/image" Target="../media/image13.jpeg" /><Relationship Id="rId14" Type="http://schemas.openxmlformats.org/officeDocument/2006/relationships/image" Target="../media/image14.jpeg" /><Relationship Id="rId15" Type="http://schemas.openxmlformats.org/officeDocument/2006/relationships/image" Target="../media/image15.jpeg" /><Relationship Id="rId16" Type="http://schemas.openxmlformats.org/officeDocument/2006/relationships/image" Target="../media/image16.jpeg" /><Relationship Id="rId17" Type="http://schemas.openxmlformats.org/officeDocument/2006/relationships/image" Target="../media/image17.jpeg" /><Relationship Id="rId18" Type="http://schemas.openxmlformats.org/officeDocument/2006/relationships/image" Target="../media/image18.jpeg" /><Relationship Id="rId19" Type="http://schemas.openxmlformats.org/officeDocument/2006/relationships/image" Target="../media/image19.jpeg" /><Relationship Id="rId20" Type="http://schemas.openxmlformats.org/officeDocument/2006/relationships/image" Target="../media/image20.jpeg" /><Relationship Id="rId21" Type="http://schemas.openxmlformats.org/officeDocument/2006/relationships/image" Target="../media/image21.jpeg" /><Relationship Id="rId22" Type="http://schemas.openxmlformats.org/officeDocument/2006/relationships/image" Target="../media/image22.jpeg" /><Relationship Id="rId23" Type="http://schemas.openxmlformats.org/officeDocument/2006/relationships/image" Target="../media/image23.jpeg" /><Relationship Id="rId24" Type="http://schemas.openxmlformats.org/officeDocument/2006/relationships/image" Target="../media/image24.jpeg" /><Relationship Id="rId25" Type="http://schemas.openxmlformats.org/officeDocument/2006/relationships/image" Target="../media/image25.jpeg" /><Relationship Id="rId26" Type="http://schemas.openxmlformats.org/officeDocument/2006/relationships/image" Target="../media/image26.jpeg" /><Relationship Id="rId27" Type="http://schemas.openxmlformats.org/officeDocument/2006/relationships/image" Target="../media/image27.jpeg" /><Relationship Id="rId28" Type="http://schemas.openxmlformats.org/officeDocument/2006/relationships/image" Target="../media/image28.jpeg" /><Relationship Id="rId29" Type="http://schemas.openxmlformats.org/officeDocument/2006/relationships/image" Target="../media/image29.jpeg" /><Relationship Id="rId30" Type="http://schemas.openxmlformats.org/officeDocument/2006/relationships/image" Target="../media/image30.jpeg" /><Relationship Id="rId31" Type="http://schemas.openxmlformats.org/officeDocument/2006/relationships/image" Target="../media/image31.jpeg" /><Relationship Id="rId32" Type="http://schemas.openxmlformats.org/officeDocument/2006/relationships/image" Target="../media/image32.jpeg" /><Relationship Id="rId33" Type="http://schemas.openxmlformats.org/officeDocument/2006/relationships/image" Target="../media/image33.jpeg" /><Relationship Id="rId34" Type="http://schemas.openxmlformats.org/officeDocument/2006/relationships/image" Target="../media/image34.jpeg" /><Relationship Id="rId35" Type="http://schemas.openxmlformats.org/officeDocument/2006/relationships/image" Target="../media/image35.jpeg" /><Relationship Id="rId36" Type="http://schemas.openxmlformats.org/officeDocument/2006/relationships/image" Target="../media/image36.jpeg" /><Relationship Id="rId37" Type="http://schemas.openxmlformats.org/officeDocument/2006/relationships/image" Target="../media/image37.jpeg" /><Relationship Id="rId38" Type="http://schemas.openxmlformats.org/officeDocument/2006/relationships/image" Target="../media/image38.jpe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1076325</xdr:colOff>
      <xdr:row>1</xdr:row>
      <xdr:rowOff>95250</xdr:rowOff>
    </xdr:from>
    <xdr:to>
      <xdr:col>4</xdr:col>
      <xdr:colOff>733425</xdr:colOff>
      <xdr:row>3</xdr:row>
      <xdr:rowOff>152400</xdr:rowOff>
    </xdr:to>
    <xdr:pic>
      <xdr:nvPicPr>
        <xdr:cNvPr id="1" name="Image 57"/>
        <xdr:cNvPicPr preferRelativeResize="1">
          <a:picLocks noChangeAspect="1"/>
        </xdr:cNvPicPr>
      </xdr:nvPicPr>
      <xdr:blipFill>
        <a:blip r:embed="rId1"/>
        <a:stretch>
          <a:fillRect/>
        </a:stretch>
      </xdr:blipFill>
      <xdr:spPr>
        <a:xfrm>
          <a:off x="2581275" y="314325"/>
          <a:ext cx="2352675" cy="581025"/>
        </a:xfrm>
        <a:prstGeom prst="rect">
          <a:avLst/>
        </a:prstGeom>
        <a:noFill/>
        <a:ln w="9525" cmpd="sng">
          <a:noFill/>
        </a:ln>
      </xdr:spPr>
    </xdr:pic>
    <xdr:clientData/>
  </xdr:twoCellAnchor>
  <xdr:twoCellAnchor editAs="oneCell">
    <xdr:from>
      <xdr:col>7</xdr:col>
      <xdr:colOff>57150</xdr:colOff>
      <xdr:row>33</xdr:row>
      <xdr:rowOff>85725</xdr:rowOff>
    </xdr:from>
    <xdr:to>
      <xdr:col>7</xdr:col>
      <xdr:colOff>1038225</xdr:colOff>
      <xdr:row>43</xdr:row>
      <xdr:rowOff>66675</xdr:rowOff>
    </xdr:to>
    <xdr:pic>
      <xdr:nvPicPr>
        <xdr:cNvPr id="2" name="Image 2"/>
        <xdr:cNvPicPr preferRelativeResize="1">
          <a:picLocks noChangeAspect="1"/>
        </xdr:cNvPicPr>
      </xdr:nvPicPr>
      <xdr:blipFill>
        <a:blip r:embed="rId2"/>
        <a:stretch>
          <a:fillRect/>
        </a:stretch>
      </xdr:blipFill>
      <xdr:spPr>
        <a:xfrm>
          <a:off x="7562850" y="7867650"/>
          <a:ext cx="981075" cy="2076450"/>
        </a:xfrm>
        <a:prstGeom prst="rect">
          <a:avLst/>
        </a:prstGeom>
        <a:noFill/>
        <a:ln w="9525" cmpd="sng">
          <a:noFill/>
        </a:ln>
      </xdr:spPr>
    </xdr:pic>
    <xdr:clientData/>
  </xdr:twoCellAnchor>
  <xdr:twoCellAnchor editAs="oneCell">
    <xdr:from>
      <xdr:col>7</xdr:col>
      <xdr:colOff>57150</xdr:colOff>
      <xdr:row>45</xdr:row>
      <xdr:rowOff>57150</xdr:rowOff>
    </xdr:from>
    <xdr:to>
      <xdr:col>7</xdr:col>
      <xdr:colOff>1019175</xdr:colOff>
      <xdr:row>53</xdr:row>
      <xdr:rowOff>57150</xdr:rowOff>
    </xdr:to>
    <xdr:pic>
      <xdr:nvPicPr>
        <xdr:cNvPr id="3" name="Image 5"/>
        <xdr:cNvPicPr preferRelativeResize="1">
          <a:picLocks noChangeAspect="1"/>
        </xdr:cNvPicPr>
      </xdr:nvPicPr>
      <xdr:blipFill>
        <a:blip r:embed="rId3"/>
        <a:stretch>
          <a:fillRect/>
        </a:stretch>
      </xdr:blipFill>
      <xdr:spPr>
        <a:xfrm>
          <a:off x="7562850" y="10353675"/>
          <a:ext cx="962025" cy="1676400"/>
        </a:xfrm>
        <a:prstGeom prst="rect">
          <a:avLst/>
        </a:prstGeom>
        <a:noFill/>
        <a:ln w="9525" cmpd="sng">
          <a:noFill/>
        </a:ln>
      </xdr:spPr>
    </xdr:pic>
    <xdr:clientData/>
  </xdr:twoCellAnchor>
  <xdr:twoCellAnchor editAs="oneCell">
    <xdr:from>
      <xdr:col>16</xdr:col>
      <xdr:colOff>57150</xdr:colOff>
      <xdr:row>33</xdr:row>
      <xdr:rowOff>95250</xdr:rowOff>
    </xdr:from>
    <xdr:to>
      <xdr:col>16</xdr:col>
      <xdr:colOff>1000125</xdr:colOff>
      <xdr:row>43</xdr:row>
      <xdr:rowOff>95250</xdr:rowOff>
    </xdr:to>
    <xdr:pic>
      <xdr:nvPicPr>
        <xdr:cNvPr id="4" name="Image 6"/>
        <xdr:cNvPicPr preferRelativeResize="1">
          <a:picLocks noChangeAspect="1"/>
        </xdr:cNvPicPr>
      </xdr:nvPicPr>
      <xdr:blipFill>
        <a:blip r:embed="rId4"/>
        <a:stretch>
          <a:fillRect/>
        </a:stretch>
      </xdr:blipFill>
      <xdr:spPr>
        <a:xfrm>
          <a:off x="16402050" y="7877175"/>
          <a:ext cx="942975" cy="2095500"/>
        </a:xfrm>
        <a:prstGeom prst="rect">
          <a:avLst/>
        </a:prstGeom>
        <a:noFill/>
        <a:ln w="9525" cmpd="sng">
          <a:noFill/>
        </a:ln>
      </xdr:spPr>
    </xdr:pic>
    <xdr:clientData/>
  </xdr:twoCellAnchor>
  <xdr:twoCellAnchor editAs="oneCell">
    <xdr:from>
      <xdr:col>16</xdr:col>
      <xdr:colOff>38100</xdr:colOff>
      <xdr:row>45</xdr:row>
      <xdr:rowOff>142875</xdr:rowOff>
    </xdr:from>
    <xdr:to>
      <xdr:col>16</xdr:col>
      <xdr:colOff>981075</xdr:colOff>
      <xdr:row>55</xdr:row>
      <xdr:rowOff>38100</xdr:rowOff>
    </xdr:to>
    <xdr:pic>
      <xdr:nvPicPr>
        <xdr:cNvPr id="5" name="Image 7"/>
        <xdr:cNvPicPr preferRelativeResize="1">
          <a:picLocks noChangeAspect="1"/>
        </xdr:cNvPicPr>
      </xdr:nvPicPr>
      <xdr:blipFill>
        <a:blip r:embed="rId5"/>
        <a:stretch>
          <a:fillRect/>
        </a:stretch>
      </xdr:blipFill>
      <xdr:spPr>
        <a:xfrm>
          <a:off x="16383000" y="10439400"/>
          <a:ext cx="942975" cy="1990725"/>
        </a:xfrm>
        <a:prstGeom prst="rect">
          <a:avLst/>
        </a:prstGeom>
        <a:noFill/>
        <a:ln w="9525" cmpd="sng">
          <a:noFill/>
        </a:ln>
      </xdr:spPr>
    </xdr:pic>
    <xdr:clientData/>
  </xdr:twoCellAnchor>
  <xdr:twoCellAnchor editAs="oneCell">
    <xdr:from>
      <xdr:col>7</xdr:col>
      <xdr:colOff>66675</xdr:colOff>
      <xdr:row>58</xdr:row>
      <xdr:rowOff>161925</xdr:rowOff>
    </xdr:from>
    <xdr:to>
      <xdr:col>7</xdr:col>
      <xdr:colOff>962025</xdr:colOff>
      <xdr:row>65</xdr:row>
      <xdr:rowOff>85725</xdr:rowOff>
    </xdr:to>
    <xdr:pic>
      <xdr:nvPicPr>
        <xdr:cNvPr id="6" name="Image 8"/>
        <xdr:cNvPicPr preferRelativeResize="1">
          <a:picLocks noChangeAspect="1"/>
        </xdr:cNvPicPr>
      </xdr:nvPicPr>
      <xdr:blipFill>
        <a:blip r:embed="rId6"/>
        <a:stretch>
          <a:fillRect/>
        </a:stretch>
      </xdr:blipFill>
      <xdr:spPr>
        <a:xfrm>
          <a:off x="7572375" y="13182600"/>
          <a:ext cx="895350" cy="1390650"/>
        </a:xfrm>
        <a:prstGeom prst="rect">
          <a:avLst/>
        </a:prstGeom>
        <a:noFill/>
        <a:ln w="9525" cmpd="sng">
          <a:noFill/>
        </a:ln>
      </xdr:spPr>
    </xdr:pic>
    <xdr:clientData/>
  </xdr:twoCellAnchor>
  <xdr:twoCellAnchor editAs="oneCell">
    <xdr:from>
      <xdr:col>16</xdr:col>
      <xdr:colOff>47625</xdr:colOff>
      <xdr:row>60</xdr:row>
      <xdr:rowOff>85725</xdr:rowOff>
    </xdr:from>
    <xdr:to>
      <xdr:col>16</xdr:col>
      <xdr:colOff>952500</xdr:colOff>
      <xdr:row>68</xdr:row>
      <xdr:rowOff>9525</xdr:rowOff>
    </xdr:to>
    <xdr:pic>
      <xdr:nvPicPr>
        <xdr:cNvPr id="7" name="Image 9"/>
        <xdr:cNvPicPr preferRelativeResize="1">
          <a:picLocks noChangeAspect="1"/>
        </xdr:cNvPicPr>
      </xdr:nvPicPr>
      <xdr:blipFill>
        <a:blip r:embed="rId7"/>
        <a:stretch>
          <a:fillRect/>
        </a:stretch>
      </xdr:blipFill>
      <xdr:spPr>
        <a:xfrm>
          <a:off x="16392525" y="13525500"/>
          <a:ext cx="904875" cy="1600200"/>
        </a:xfrm>
        <a:prstGeom prst="rect">
          <a:avLst/>
        </a:prstGeom>
        <a:noFill/>
        <a:ln w="9525" cmpd="sng">
          <a:noFill/>
        </a:ln>
      </xdr:spPr>
    </xdr:pic>
    <xdr:clientData/>
  </xdr:twoCellAnchor>
  <xdr:twoCellAnchor editAs="oneCell">
    <xdr:from>
      <xdr:col>7</xdr:col>
      <xdr:colOff>47625</xdr:colOff>
      <xdr:row>67</xdr:row>
      <xdr:rowOff>66675</xdr:rowOff>
    </xdr:from>
    <xdr:to>
      <xdr:col>7</xdr:col>
      <xdr:colOff>1028700</xdr:colOff>
      <xdr:row>75</xdr:row>
      <xdr:rowOff>161925</xdr:rowOff>
    </xdr:to>
    <xdr:pic>
      <xdr:nvPicPr>
        <xdr:cNvPr id="8" name="Image 10"/>
        <xdr:cNvPicPr preferRelativeResize="1">
          <a:picLocks noChangeAspect="1"/>
        </xdr:cNvPicPr>
      </xdr:nvPicPr>
      <xdr:blipFill>
        <a:blip r:embed="rId8"/>
        <a:stretch>
          <a:fillRect/>
        </a:stretch>
      </xdr:blipFill>
      <xdr:spPr>
        <a:xfrm>
          <a:off x="7553325" y="14973300"/>
          <a:ext cx="981075" cy="1771650"/>
        </a:xfrm>
        <a:prstGeom prst="rect">
          <a:avLst/>
        </a:prstGeom>
        <a:noFill/>
        <a:ln w="9525" cmpd="sng">
          <a:noFill/>
        </a:ln>
      </xdr:spPr>
    </xdr:pic>
    <xdr:clientData/>
  </xdr:twoCellAnchor>
  <xdr:twoCellAnchor editAs="oneCell">
    <xdr:from>
      <xdr:col>16</xdr:col>
      <xdr:colOff>57150</xdr:colOff>
      <xdr:row>72</xdr:row>
      <xdr:rowOff>104775</xdr:rowOff>
    </xdr:from>
    <xdr:to>
      <xdr:col>16</xdr:col>
      <xdr:colOff>962025</xdr:colOff>
      <xdr:row>80</xdr:row>
      <xdr:rowOff>114300</xdr:rowOff>
    </xdr:to>
    <xdr:pic>
      <xdr:nvPicPr>
        <xdr:cNvPr id="9" name="Image 11"/>
        <xdr:cNvPicPr preferRelativeResize="1">
          <a:picLocks noChangeAspect="1"/>
        </xdr:cNvPicPr>
      </xdr:nvPicPr>
      <xdr:blipFill>
        <a:blip r:embed="rId9"/>
        <a:stretch>
          <a:fillRect/>
        </a:stretch>
      </xdr:blipFill>
      <xdr:spPr>
        <a:xfrm>
          <a:off x="16402050" y="16059150"/>
          <a:ext cx="904875" cy="1685925"/>
        </a:xfrm>
        <a:prstGeom prst="rect">
          <a:avLst/>
        </a:prstGeom>
        <a:noFill/>
        <a:ln w="9525" cmpd="sng">
          <a:noFill/>
        </a:ln>
      </xdr:spPr>
    </xdr:pic>
    <xdr:clientData/>
  </xdr:twoCellAnchor>
  <xdr:twoCellAnchor editAs="oneCell">
    <xdr:from>
      <xdr:col>7</xdr:col>
      <xdr:colOff>142875</xdr:colOff>
      <xdr:row>79</xdr:row>
      <xdr:rowOff>133350</xdr:rowOff>
    </xdr:from>
    <xdr:to>
      <xdr:col>7</xdr:col>
      <xdr:colOff>923925</xdr:colOff>
      <xdr:row>86</xdr:row>
      <xdr:rowOff>38100</xdr:rowOff>
    </xdr:to>
    <xdr:pic>
      <xdr:nvPicPr>
        <xdr:cNvPr id="10" name="Image 12"/>
        <xdr:cNvPicPr preferRelativeResize="1">
          <a:picLocks noChangeAspect="1"/>
        </xdr:cNvPicPr>
      </xdr:nvPicPr>
      <xdr:blipFill>
        <a:blip r:embed="rId10"/>
        <a:stretch>
          <a:fillRect/>
        </a:stretch>
      </xdr:blipFill>
      <xdr:spPr>
        <a:xfrm>
          <a:off x="7648575" y="17554575"/>
          <a:ext cx="781050" cy="1371600"/>
        </a:xfrm>
        <a:prstGeom prst="rect">
          <a:avLst/>
        </a:prstGeom>
        <a:noFill/>
        <a:ln w="9525" cmpd="sng">
          <a:noFill/>
        </a:ln>
      </xdr:spPr>
    </xdr:pic>
    <xdr:clientData/>
  </xdr:twoCellAnchor>
  <xdr:twoCellAnchor editAs="oneCell">
    <xdr:from>
      <xdr:col>16</xdr:col>
      <xdr:colOff>66675</xdr:colOff>
      <xdr:row>85</xdr:row>
      <xdr:rowOff>85725</xdr:rowOff>
    </xdr:from>
    <xdr:to>
      <xdr:col>16</xdr:col>
      <xdr:colOff>990600</xdr:colOff>
      <xdr:row>93</xdr:row>
      <xdr:rowOff>142875</xdr:rowOff>
    </xdr:to>
    <xdr:pic>
      <xdr:nvPicPr>
        <xdr:cNvPr id="11" name="Image 13"/>
        <xdr:cNvPicPr preferRelativeResize="1">
          <a:picLocks noChangeAspect="1"/>
        </xdr:cNvPicPr>
      </xdr:nvPicPr>
      <xdr:blipFill>
        <a:blip r:embed="rId11"/>
        <a:stretch>
          <a:fillRect/>
        </a:stretch>
      </xdr:blipFill>
      <xdr:spPr>
        <a:xfrm>
          <a:off x="16411575" y="18764250"/>
          <a:ext cx="923925" cy="1733550"/>
        </a:xfrm>
        <a:prstGeom prst="rect">
          <a:avLst/>
        </a:prstGeom>
        <a:noFill/>
        <a:ln w="9525" cmpd="sng">
          <a:noFill/>
        </a:ln>
      </xdr:spPr>
    </xdr:pic>
    <xdr:clientData/>
  </xdr:twoCellAnchor>
  <xdr:twoCellAnchor editAs="oneCell">
    <xdr:from>
      <xdr:col>7</xdr:col>
      <xdr:colOff>133350</xdr:colOff>
      <xdr:row>89</xdr:row>
      <xdr:rowOff>133350</xdr:rowOff>
    </xdr:from>
    <xdr:to>
      <xdr:col>7</xdr:col>
      <xdr:colOff>1009650</xdr:colOff>
      <xdr:row>96</xdr:row>
      <xdr:rowOff>133350</xdr:rowOff>
    </xdr:to>
    <xdr:pic>
      <xdr:nvPicPr>
        <xdr:cNvPr id="12" name="Image 14"/>
        <xdr:cNvPicPr preferRelativeResize="1">
          <a:picLocks noChangeAspect="1"/>
        </xdr:cNvPicPr>
      </xdr:nvPicPr>
      <xdr:blipFill>
        <a:blip r:embed="rId12"/>
        <a:stretch>
          <a:fillRect/>
        </a:stretch>
      </xdr:blipFill>
      <xdr:spPr>
        <a:xfrm>
          <a:off x="7639050" y="19650075"/>
          <a:ext cx="876300" cy="1466850"/>
        </a:xfrm>
        <a:prstGeom prst="rect">
          <a:avLst/>
        </a:prstGeom>
        <a:noFill/>
        <a:ln w="9525" cmpd="sng">
          <a:noFill/>
        </a:ln>
      </xdr:spPr>
    </xdr:pic>
    <xdr:clientData/>
  </xdr:twoCellAnchor>
  <xdr:twoCellAnchor editAs="oneCell">
    <xdr:from>
      <xdr:col>7</xdr:col>
      <xdr:colOff>104775</xdr:colOff>
      <xdr:row>98</xdr:row>
      <xdr:rowOff>38100</xdr:rowOff>
    </xdr:from>
    <xdr:to>
      <xdr:col>7</xdr:col>
      <xdr:colOff>1038225</xdr:colOff>
      <xdr:row>105</xdr:row>
      <xdr:rowOff>180975</xdr:rowOff>
    </xdr:to>
    <xdr:pic>
      <xdr:nvPicPr>
        <xdr:cNvPr id="13" name="Image 15"/>
        <xdr:cNvPicPr preferRelativeResize="1">
          <a:picLocks noChangeAspect="1"/>
        </xdr:cNvPicPr>
      </xdr:nvPicPr>
      <xdr:blipFill>
        <a:blip r:embed="rId13"/>
        <a:stretch>
          <a:fillRect/>
        </a:stretch>
      </xdr:blipFill>
      <xdr:spPr>
        <a:xfrm>
          <a:off x="7610475" y="21440775"/>
          <a:ext cx="933450" cy="1609725"/>
        </a:xfrm>
        <a:prstGeom prst="rect">
          <a:avLst/>
        </a:prstGeom>
        <a:noFill/>
        <a:ln w="9525" cmpd="sng">
          <a:noFill/>
        </a:ln>
      </xdr:spPr>
    </xdr:pic>
    <xdr:clientData/>
  </xdr:twoCellAnchor>
  <xdr:twoCellAnchor editAs="oneCell">
    <xdr:from>
      <xdr:col>16</xdr:col>
      <xdr:colOff>38100</xdr:colOff>
      <xdr:row>97</xdr:row>
      <xdr:rowOff>9525</xdr:rowOff>
    </xdr:from>
    <xdr:to>
      <xdr:col>16</xdr:col>
      <xdr:colOff>962025</xdr:colOff>
      <xdr:row>105</xdr:row>
      <xdr:rowOff>38100</xdr:rowOff>
    </xdr:to>
    <xdr:pic>
      <xdr:nvPicPr>
        <xdr:cNvPr id="14" name="Image 16"/>
        <xdr:cNvPicPr preferRelativeResize="1">
          <a:picLocks noChangeAspect="1"/>
        </xdr:cNvPicPr>
      </xdr:nvPicPr>
      <xdr:blipFill>
        <a:blip r:embed="rId14"/>
        <a:stretch>
          <a:fillRect/>
        </a:stretch>
      </xdr:blipFill>
      <xdr:spPr>
        <a:xfrm>
          <a:off x="16383000" y="21202650"/>
          <a:ext cx="923925" cy="1704975"/>
        </a:xfrm>
        <a:prstGeom prst="rect">
          <a:avLst/>
        </a:prstGeom>
        <a:noFill/>
        <a:ln w="9525" cmpd="sng">
          <a:noFill/>
        </a:ln>
      </xdr:spPr>
    </xdr:pic>
    <xdr:clientData/>
  </xdr:twoCellAnchor>
  <xdr:twoCellAnchor editAs="oneCell">
    <xdr:from>
      <xdr:col>7</xdr:col>
      <xdr:colOff>0</xdr:colOff>
      <xdr:row>108</xdr:row>
      <xdr:rowOff>28575</xdr:rowOff>
    </xdr:from>
    <xdr:to>
      <xdr:col>7</xdr:col>
      <xdr:colOff>895350</xdr:colOff>
      <xdr:row>116</xdr:row>
      <xdr:rowOff>142875</xdr:rowOff>
    </xdr:to>
    <xdr:pic>
      <xdr:nvPicPr>
        <xdr:cNvPr id="15" name="Image 17"/>
        <xdr:cNvPicPr preferRelativeResize="1">
          <a:picLocks noChangeAspect="1"/>
        </xdr:cNvPicPr>
      </xdr:nvPicPr>
      <xdr:blipFill>
        <a:blip r:embed="rId15"/>
        <a:stretch>
          <a:fillRect/>
        </a:stretch>
      </xdr:blipFill>
      <xdr:spPr>
        <a:xfrm>
          <a:off x="7505700" y="23526750"/>
          <a:ext cx="895350" cy="1790700"/>
        </a:xfrm>
        <a:prstGeom prst="rect">
          <a:avLst/>
        </a:prstGeom>
        <a:noFill/>
        <a:ln w="9525" cmpd="sng">
          <a:noFill/>
        </a:ln>
      </xdr:spPr>
    </xdr:pic>
    <xdr:clientData/>
  </xdr:twoCellAnchor>
  <xdr:twoCellAnchor editAs="oneCell">
    <xdr:from>
      <xdr:col>16</xdr:col>
      <xdr:colOff>76200</xdr:colOff>
      <xdr:row>108</xdr:row>
      <xdr:rowOff>28575</xdr:rowOff>
    </xdr:from>
    <xdr:to>
      <xdr:col>16</xdr:col>
      <xdr:colOff>1000125</xdr:colOff>
      <xdr:row>116</xdr:row>
      <xdr:rowOff>142875</xdr:rowOff>
    </xdr:to>
    <xdr:pic>
      <xdr:nvPicPr>
        <xdr:cNvPr id="16" name="Image 18"/>
        <xdr:cNvPicPr preferRelativeResize="1">
          <a:picLocks noChangeAspect="1"/>
        </xdr:cNvPicPr>
      </xdr:nvPicPr>
      <xdr:blipFill>
        <a:blip r:embed="rId16"/>
        <a:stretch>
          <a:fillRect/>
        </a:stretch>
      </xdr:blipFill>
      <xdr:spPr>
        <a:xfrm>
          <a:off x="16421100" y="23526750"/>
          <a:ext cx="923925" cy="1790700"/>
        </a:xfrm>
        <a:prstGeom prst="rect">
          <a:avLst/>
        </a:prstGeom>
        <a:noFill/>
        <a:ln w="9525" cmpd="sng">
          <a:noFill/>
        </a:ln>
      </xdr:spPr>
    </xdr:pic>
    <xdr:clientData/>
  </xdr:twoCellAnchor>
  <xdr:twoCellAnchor editAs="oneCell">
    <xdr:from>
      <xdr:col>7</xdr:col>
      <xdr:colOff>19050</xdr:colOff>
      <xdr:row>120</xdr:row>
      <xdr:rowOff>76200</xdr:rowOff>
    </xdr:from>
    <xdr:to>
      <xdr:col>7</xdr:col>
      <xdr:colOff>1076325</xdr:colOff>
      <xdr:row>130</xdr:row>
      <xdr:rowOff>28575</xdr:rowOff>
    </xdr:to>
    <xdr:pic>
      <xdr:nvPicPr>
        <xdr:cNvPr id="17" name="Image 19"/>
        <xdr:cNvPicPr preferRelativeResize="1">
          <a:picLocks noChangeAspect="1"/>
        </xdr:cNvPicPr>
      </xdr:nvPicPr>
      <xdr:blipFill>
        <a:blip r:embed="rId17"/>
        <a:stretch>
          <a:fillRect/>
        </a:stretch>
      </xdr:blipFill>
      <xdr:spPr>
        <a:xfrm>
          <a:off x="7524750" y="26088975"/>
          <a:ext cx="1057275" cy="2047875"/>
        </a:xfrm>
        <a:prstGeom prst="rect">
          <a:avLst/>
        </a:prstGeom>
        <a:noFill/>
        <a:ln w="9525" cmpd="sng">
          <a:noFill/>
        </a:ln>
      </xdr:spPr>
    </xdr:pic>
    <xdr:clientData/>
  </xdr:twoCellAnchor>
  <xdr:twoCellAnchor editAs="oneCell">
    <xdr:from>
      <xdr:col>16</xdr:col>
      <xdr:colOff>47625</xdr:colOff>
      <xdr:row>120</xdr:row>
      <xdr:rowOff>190500</xdr:rowOff>
    </xdr:from>
    <xdr:to>
      <xdr:col>16</xdr:col>
      <xdr:colOff>971550</xdr:colOff>
      <xdr:row>130</xdr:row>
      <xdr:rowOff>0</xdr:rowOff>
    </xdr:to>
    <xdr:pic>
      <xdr:nvPicPr>
        <xdr:cNvPr id="18" name="Image 20"/>
        <xdr:cNvPicPr preferRelativeResize="1">
          <a:picLocks noChangeAspect="1"/>
        </xdr:cNvPicPr>
      </xdr:nvPicPr>
      <xdr:blipFill>
        <a:blip r:embed="rId18"/>
        <a:stretch>
          <a:fillRect/>
        </a:stretch>
      </xdr:blipFill>
      <xdr:spPr>
        <a:xfrm>
          <a:off x="16392525" y="26203275"/>
          <a:ext cx="923925" cy="1905000"/>
        </a:xfrm>
        <a:prstGeom prst="rect">
          <a:avLst/>
        </a:prstGeom>
        <a:noFill/>
        <a:ln w="9525" cmpd="sng">
          <a:noFill/>
        </a:ln>
      </xdr:spPr>
    </xdr:pic>
    <xdr:clientData/>
  </xdr:twoCellAnchor>
  <xdr:twoCellAnchor editAs="oneCell">
    <xdr:from>
      <xdr:col>7</xdr:col>
      <xdr:colOff>38100</xdr:colOff>
      <xdr:row>133</xdr:row>
      <xdr:rowOff>9525</xdr:rowOff>
    </xdr:from>
    <xdr:to>
      <xdr:col>7</xdr:col>
      <xdr:colOff>1057275</xdr:colOff>
      <xdr:row>140</xdr:row>
      <xdr:rowOff>0</xdr:rowOff>
    </xdr:to>
    <xdr:pic>
      <xdr:nvPicPr>
        <xdr:cNvPr id="19" name="Image 21"/>
        <xdr:cNvPicPr preferRelativeResize="1">
          <a:picLocks noChangeAspect="1"/>
        </xdr:cNvPicPr>
      </xdr:nvPicPr>
      <xdr:blipFill>
        <a:blip r:embed="rId19"/>
        <a:stretch>
          <a:fillRect/>
        </a:stretch>
      </xdr:blipFill>
      <xdr:spPr>
        <a:xfrm>
          <a:off x="7543800" y="28746450"/>
          <a:ext cx="1019175" cy="1457325"/>
        </a:xfrm>
        <a:prstGeom prst="rect">
          <a:avLst/>
        </a:prstGeom>
        <a:noFill/>
        <a:ln w="9525" cmpd="sng">
          <a:noFill/>
        </a:ln>
      </xdr:spPr>
    </xdr:pic>
    <xdr:clientData/>
  </xdr:twoCellAnchor>
  <xdr:twoCellAnchor editAs="oneCell">
    <xdr:from>
      <xdr:col>16</xdr:col>
      <xdr:colOff>19050</xdr:colOff>
      <xdr:row>133</xdr:row>
      <xdr:rowOff>9525</xdr:rowOff>
    </xdr:from>
    <xdr:to>
      <xdr:col>16</xdr:col>
      <xdr:colOff>942975</xdr:colOff>
      <xdr:row>140</xdr:row>
      <xdr:rowOff>28575</xdr:rowOff>
    </xdr:to>
    <xdr:pic>
      <xdr:nvPicPr>
        <xdr:cNvPr id="20" name="Image 22"/>
        <xdr:cNvPicPr preferRelativeResize="1">
          <a:picLocks noChangeAspect="1"/>
        </xdr:cNvPicPr>
      </xdr:nvPicPr>
      <xdr:blipFill>
        <a:blip r:embed="rId20"/>
        <a:stretch>
          <a:fillRect/>
        </a:stretch>
      </xdr:blipFill>
      <xdr:spPr>
        <a:xfrm>
          <a:off x="16363950" y="28746450"/>
          <a:ext cx="923925" cy="1485900"/>
        </a:xfrm>
        <a:prstGeom prst="rect">
          <a:avLst/>
        </a:prstGeom>
        <a:noFill/>
        <a:ln w="9525" cmpd="sng">
          <a:noFill/>
        </a:ln>
      </xdr:spPr>
    </xdr:pic>
    <xdr:clientData/>
  </xdr:twoCellAnchor>
  <xdr:twoCellAnchor editAs="oneCell">
    <xdr:from>
      <xdr:col>7</xdr:col>
      <xdr:colOff>47625</xdr:colOff>
      <xdr:row>145</xdr:row>
      <xdr:rowOff>47625</xdr:rowOff>
    </xdr:from>
    <xdr:to>
      <xdr:col>7</xdr:col>
      <xdr:colOff>1038225</xdr:colOff>
      <xdr:row>152</xdr:row>
      <xdr:rowOff>76200</xdr:rowOff>
    </xdr:to>
    <xdr:pic>
      <xdr:nvPicPr>
        <xdr:cNvPr id="21" name="Image 23"/>
        <xdr:cNvPicPr preferRelativeResize="1">
          <a:picLocks noChangeAspect="1"/>
        </xdr:cNvPicPr>
      </xdr:nvPicPr>
      <xdr:blipFill>
        <a:blip r:embed="rId21"/>
        <a:stretch>
          <a:fillRect/>
        </a:stretch>
      </xdr:blipFill>
      <xdr:spPr>
        <a:xfrm>
          <a:off x="7553325" y="31299150"/>
          <a:ext cx="990600" cy="1495425"/>
        </a:xfrm>
        <a:prstGeom prst="rect">
          <a:avLst/>
        </a:prstGeom>
        <a:noFill/>
        <a:ln w="9525" cmpd="sng">
          <a:noFill/>
        </a:ln>
      </xdr:spPr>
    </xdr:pic>
    <xdr:clientData/>
  </xdr:twoCellAnchor>
  <xdr:twoCellAnchor editAs="oneCell">
    <xdr:from>
      <xdr:col>16</xdr:col>
      <xdr:colOff>19050</xdr:colOff>
      <xdr:row>145</xdr:row>
      <xdr:rowOff>152400</xdr:rowOff>
    </xdr:from>
    <xdr:to>
      <xdr:col>16</xdr:col>
      <xdr:colOff>990600</xdr:colOff>
      <xdr:row>152</xdr:row>
      <xdr:rowOff>104775</xdr:rowOff>
    </xdr:to>
    <xdr:pic>
      <xdr:nvPicPr>
        <xdr:cNvPr id="22" name="Image 24"/>
        <xdr:cNvPicPr preferRelativeResize="1">
          <a:picLocks noChangeAspect="1"/>
        </xdr:cNvPicPr>
      </xdr:nvPicPr>
      <xdr:blipFill>
        <a:blip r:embed="rId22"/>
        <a:stretch>
          <a:fillRect/>
        </a:stretch>
      </xdr:blipFill>
      <xdr:spPr>
        <a:xfrm>
          <a:off x="16363950" y="31403925"/>
          <a:ext cx="971550" cy="1419225"/>
        </a:xfrm>
        <a:prstGeom prst="rect">
          <a:avLst/>
        </a:prstGeom>
        <a:noFill/>
        <a:ln w="9525" cmpd="sng">
          <a:noFill/>
        </a:ln>
      </xdr:spPr>
    </xdr:pic>
    <xdr:clientData/>
  </xdr:twoCellAnchor>
  <xdr:twoCellAnchor editAs="oneCell">
    <xdr:from>
      <xdr:col>7</xdr:col>
      <xdr:colOff>57150</xdr:colOff>
      <xdr:row>157</xdr:row>
      <xdr:rowOff>133350</xdr:rowOff>
    </xdr:from>
    <xdr:to>
      <xdr:col>7</xdr:col>
      <xdr:colOff>1038225</xdr:colOff>
      <xdr:row>164</xdr:row>
      <xdr:rowOff>142875</xdr:rowOff>
    </xdr:to>
    <xdr:pic>
      <xdr:nvPicPr>
        <xdr:cNvPr id="23" name="Image 25"/>
        <xdr:cNvPicPr preferRelativeResize="1">
          <a:picLocks noChangeAspect="1"/>
        </xdr:cNvPicPr>
      </xdr:nvPicPr>
      <xdr:blipFill>
        <a:blip r:embed="rId23"/>
        <a:stretch>
          <a:fillRect/>
        </a:stretch>
      </xdr:blipFill>
      <xdr:spPr>
        <a:xfrm>
          <a:off x="7562850" y="33899475"/>
          <a:ext cx="981075" cy="1476375"/>
        </a:xfrm>
        <a:prstGeom prst="rect">
          <a:avLst/>
        </a:prstGeom>
        <a:noFill/>
        <a:ln w="9525" cmpd="sng">
          <a:noFill/>
        </a:ln>
      </xdr:spPr>
    </xdr:pic>
    <xdr:clientData/>
  </xdr:twoCellAnchor>
  <xdr:twoCellAnchor editAs="oneCell">
    <xdr:from>
      <xdr:col>16</xdr:col>
      <xdr:colOff>238125</xdr:colOff>
      <xdr:row>156</xdr:row>
      <xdr:rowOff>142875</xdr:rowOff>
    </xdr:from>
    <xdr:to>
      <xdr:col>16</xdr:col>
      <xdr:colOff>800100</xdr:colOff>
      <xdr:row>162</xdr:row>
      <xdr:rowOff>28575</xdr:rowOff>
    </xdr:to>
    <xdr:pic>
      <xdr:nvPicPr>
        <xdr:cNvPr id="24" name="Image 26"/>
        <xdr:cNvPicPr preferRelativeResize="1">
          <a:picLocks noChangeAspect="1"/>
        </xdr:cNvPicPr>
      </xdr:nvPicPr>
      <xdr:blipFill>
        <a:blip r:embed="rId24"/>
        <a:stretch>
          <a:fillRect/>
        </a:stretch>
      </xdr:blipFill>
      <xdr:spPr>
        <a:xfrm>
          <a:off x="16583025" y="33699450"/>
          <a:ext cx="561975" cy="1143000"/>
        </a:xfrm>
        <a:prstGeom prst="rect">
          <a:avLst/>
        </a:prstGeom>
        <a:noFill/>
        <a:ln w="9525" cmpd="sng">
          <a:noFill/>
        </a:ln>
      </xdr:spPr>
    </xdr:pic>
    <xdr:clientData/>
  </xdr:twoCellAnchor>
  <xdr:twoCellAnchor editAs="oneCell">
    <xdr:from>
      <xdr:col>16</xdr:col>
      <xdr:colOff>228600</xdr:colOff>
      <xdr:row>164</xdr:row>
      <xdr:rowOff>95250</xdr:rowOff>
    </xdr:from>
    <xdr:to>
      <xdr:col>16</xdr:col>
      <xdr:colOff>762000</xdr:colOff>
      <xdr:row>169</xdr:row>
      <xdr:rowOff>123825</xdr:rowOff>
    </xdr:to>
    <xdr:pic>
      <xdr:nvPicPr>
        <xdr:cNvPr id="25" name="Image 27"/>
        <xdr:cNvPicPr preferRelativeResize="1">
          <a:picLocks noChangeAspect="1"/>
        </xdr:cNvPicPr>
      </xdr:nvPicPr>
      <xdr:blipFill>
        <a:blip r:embed="rId25"/>
        <a:stretch>
          <a:fillRect/>
        </a:stretch>
      </xdr:blipFill>
      <xdr:spPr>
        <a:xfrm>
          <a:off x="16573500" y="35328225"/>
          <a:ext cx="533400" cy="1076325"/>
        </a:xfrm>
        <a:prstGeom prst="rect">
          <a:avLst/>
        </a:prstGeom>
        <a:noFill/>
        <a:ln w="9525" cmpd="sng">
          <a:noFill/>
        </a:ln>
      </xdr:spPr>
    </xdr:pic>
    <xdr:clientData/>
  </xdr:twoCellAnchor>
  <xdr:twoCellAnchor editAs="oneCell">
    <xdr:from>
      <xdr:col>7</xdr:col>
      <xdr:colOff>247650</xdr:colOff>
      <xdr:row>168</xdr:row>
      <xdr:rowOff>104775</xdr:rowOff>
    </xdr:from>
    <xdr:to>
      <xdr:col>7</xdr:col>
      <xdr:colOff>781050</xdr:colOff>
      <xdr:row>174</xdr:row>
      <xdr:rowOff>57150</xdr:rowOff>
    </xdr:to>
    <xdr:pic>
      <xdr:nvPicPr>
        <xdr:cNvPr id="26" name="Image 29"/>
        <xdr:cNvPicPr preferRelativeResize="1">
          <a:picLocks noChangeAspect="1"/>
        </xdr:cNvPicPr>
      </xdr:nvPicPr>
      <xdr:blipFill>
        <a:blip r:embed="rId26"/>
        <a:stretch>
          <a:fillRect/>
        </a:stretch>
      </xdr:blipFill>
      <xdr:spPr>
        <a:xfrm>
          <a:off x="7753350" y="36175950"/>
          <a:ext cx="533400" cy="1209675"/>
        </a:xfrm>
        <a:prstGeom prst="rect">
          <a:avLst/>
        </a:prstGeom>
        <a:noFill/>
        <a:ln w="9525" cmpd="sng">
          <a:noFill/>
        </a:ln>
      </xdr:spPr>
    </xdr:pic>
    <xdr:clientData/>
  </xdr:twoCellAnchor>
  <xdr:twoCellAnchor editAs="oneCell">
    <xdr:from>
      <xdr:col>16</xdr:col>
      <xdr:colOff>228600</xdr:colOff>
      <xdr:row>171</xdr:row>
      <xdr:rowOff>95250</xdr:rowOff>
    </xdr:from>
    <xdr:to>
      <xdr:col>16</xdr:col>
      <xdr:colOff>714375</xdr:colOff>
      <xdr:row>175</xdr:row>
      <xdr:rowOff>171450</xdr:rowOff>
    </xdr:to>
    <xdr:pic>
      <xdr:nvPicPr>
        <xdr:cNvPr id="27" name="Image 30"/>
        <xdr:cNvPicPr preferRelativeResize="1">
          <a:picLocks noChangeAspect="1"/>
        </xdr:cNvPicPr>
      </xdr:nvPicPr>
      <xdr:blipFill>
        <a:blip r:embed="rId27"/>
        <a:stretch>
          <a:fillRect/>
        </a:stretch>
      </xdr:blipFill>
      <xdr:spPr>
        <a:xfrm>
          <a:off x="16573500" y="36795075"/>
          <a:ext cx="485775" cy="914400"/>
        </a:xfrm>
        <a:prstGeom prst="rect">
          <a:avLst/>
        </a:prstGeom>
        <a:noFill/>
        <a:ln w="9525" cmpd="sng">
          <a:noFill/>
        </a:ln>
      </xdr:spPr>
    </xdr:pic>
    <xdr:clientData/>
  </xdr:twoCellAnchor>
  <xdr:twoCellAnchor editAs="oneCell">
    <xdr:from>
      <xdr:col>7</xdr:col>
      <xdr:colOff>209550</xdr:colOff>
      <xdr:row>176</xdr:row>
      <xdr:rowOff>47625</xdr:rowOff>
    </xdr:from>
    <xdr:to>
      <xdr:col>7</xdr:col>
      <xdr:colOff>857250</xdr:colOff>
      <xdr:row>178</xdr:row>
      <xdr:rowOff>180975</xdr:rowOff>
    </xdr:to>
    <xdr:pic>
      <xdr:nvPicPr>
        <xdr:cNvPr id="28" name="Image 4127"/>
        <xdr:cNvPicPr preferRelativeResize="1">
          <a:picLocks noChangeAspect="1"/>
        </xdr:cNvPicPr>
      </xdr:nvPicPr>
      <xdr:blipFill>
        <a:blip r:embed="rId28"/>
        <a:stretch>
          <a:fillRect/>
        </a:stretch>
      </xdr:blipFill>
      <xdr:spPr>
        <a:xfrm>
          <a:off x="7715250" y="37795200"/>
          <a:ext cx="647700" cy="619125"/>
        </a:xfrm>
        <a:prstGeom prst="rect">
          <a:avLst/>
        </a:prstGeom>
        <a:noFill/>
        <a:ln w="9525" cmpd="sng">
          <a:noFill/>
        </a:ln>
      </xdr:spPr>
    </xdr:pic>
    <xdr:clientData/>
  </xdr:twoCellAnchor>
  <xdr:twoCellAnchor editAs="oneCell">
    <xdr:from>
      <xdr:col>7</xdr:col>
      <xdr:colOff>238125</xdr:colOff>
      <xdr:row>180</xdr:row>
      <xdr:rowOff>171450</xdr:rowOff>
    </xdr:from>
    <xdr:to>
      <xdr:col>7</xdr:col>
      <xdr:colOff>781050</xdr:colOff>
      <xdr:row>185</xdr:row>
      <xdr:rowOff>180975</xdr:rowOff>
    </xdr:to>
    <xdr:pic>
      <xdr:nvPicPr>
        <xdr:cNvPr id="29" name="Image 4128"/>
        <xdr:cNvPicPr preferRelativeResize="1">
          <a:picLocks noChangeAspect="1"/>
        </xdr:cNvPicPr>
      </xdr:nvPicPr>
      <xdr:blipFill>
        <a:blip r:embed="rId29"/>
        <a:stretch>
          <a:fillRect/>
        </a:stretch>
      </xdr:blipFill>
      <xdr:spPr>
        <a:xfrm>
          <a:off x="7743825" y="38862000"/>
          <a:ext cx="542925" cy="1057275"/>
        </a:xfrm>
        <a:prstGeom prst="rect">
          <a:avLst/>
        </a:prstGeom>
        <a:noFill/>
        <a:ln w="9525" cmpd="sng">
          <a:noFill/>
        </a:ln>
      </xdr:spPr>
    </xdr:pic>
    <xdr:clientData/>
  </xdr:twoCellAnchor>
  <xdr:twoCellAnchor editAs="oneCell">
    <xdr:from>
      <xdr:col>16</xdr:col>
      <xdr:colOff>161925</xdr:colOff>
      <xdr:row>179</xdr:row>
      <xdr:rowOff>142875</xdr:rowOff>
    </xdr:from>
    <xdr:to>
      <xdr:col>16</xdr:col>
      <xdr:colOff>771525</xdr:colOff>
      <xdr:row>184</xdr:row>
      <xdr:rowOff>142875</xdr:rowOff>
    </xdr:to>
    <xdr:pic>
      <xdr:nvPicPr>
        <xdr:cNvPr id="30" name="Image 4129"/>
        <xdr:cNvPicPr preferRelativeResize="1">
          <a:picLocks noChangeAspect="1"/>
        </xdr:cNvPicPr>
      </xdr:nvPicPr>
      <xdr:blipFill>
        <a:blip r:embed="rId30"/>
        <a:stretch>
          <a:fillRect/>
        </a:stretch>
      </xdr:blipFill>
      <xdr:spPr>
        <a:xfrm>
          <a:off x="16506825" y="38623875"/>
          <a:ext cx="609600" cy="1047750"/>
        </a:xfrm>
        <a:prstGeom prst="rect">
          <a:avLst/>
        </a:prstGeom>
        <a:noFill/>
        <a:ln w="9525" cmpd="sng">
          <a:noFill/>
        </a:ln>
      </xdr:spPr>
    </xdr:pic>
    <xdr:clientData/>
  </xdr:twoCellAnchor>
  <xdr:twoCellAnchor editAs="oneCell">
    <xdr:from>
      <xdr:col>7</xdr:col>
      <xdr:colOff>200025</xdr:colOff>
      <xdr:row>188</xdr:row>
      <xdr:rowOff>38100</xdr:rowOff>
    </xdr:from>
    <xdr:to>
      <xdr:col>7</xdr:col>
      <xdr:colOff>800100</xdr:colOff>
      <xdr:row>193</xdr:row>
      <xdr:rowOff>85725</xdr:rowOff>
    </xdr:to>
    <xdr:pic>
      <xdr:nvPicPr>
        <xdr:cNvPr id="31" name="Image 4130"/>
        <xdr:cNvPicPr preferRelativeResize="1">
          <a:picLocks noChangeAspect="1"/>
        </xdr:cNvPicPr>
      </xdr:nvPicPr>
      <xdr:blipFill>
        <a:blip r:embed="rId31"/>
        <a:stretch>
          <a:fillRect/>
        </a:stretch>
      </xdr:blipFill>
      <xdr:spPr>
        <a:xfrm>
          <a:off x="7705725" y="40405050"/>
          <a:ext cx="600075" cy="1095375"/>
        </a:xfrm>
        <a:prstGeom prst="rect">
          <a:avLst/>
        </a:prstGeom>
        <a:noFill/>
        <a:ln w="9525" cmpd="sng">
          <a:noFill/>
        </a:ln>
      </xdr:spPr>
    </xdr:pic>
    <xdr:clientData/>
  </xdr:twoCellAnchor>
  <xdr:twoCellAnchor editAs="oneCell">
    <xdr:from>
      <xdr:col>16</xdr:col>
      <xdr:colOff>190500</xdr:colOff>
      <xdr:row>188</xdr:row>
      <xdr:rowOff>104775</xdr:rowOff>
    </xdr:from>
    <xdr:to>
      <xdr:col>16</xdr:col>
      <xdr:colOff>771525</xdr:colOff>
      <xdr:row>193</xdr:row>
      <xdr:rowOff>133350</xdr:rowOff>
    </xdr:to>
    <xdr:pic>
      <xdr:nvPicPr>
        <xdr:cNvPr id="32" name="Image 4131"/>
        <xdr:cNvPicPr preferRelativeResize="1">
          <a:picLocks noChangeAspect="1"/>
        </xdr:cNvPicPr>
      </xdr:nvPicPr>
      <xdr:blipFill>
        <a:blip r:embed="rId32"/>
        <a:stretch>
          <a:fillRect/>
        </a:stretch>
      </xdr:blipFill>
      <xdr:spPr>
        <a:xfrm>
          <a:off x="16535400" y="40471725"/>
          <a:ext cx="581025" cy="1076325"/>
        </a:xfrm>
        <a:prstGeom prst="rect">
          <a:avLst/>
        </a:prstGeom>
        <a:noFill/>
        <a:ln w="9525" cmpd="sng">
          <a:noFill/>
        </a:ln>
      </xdr:spPr>
    </xdr:pic>
    <xdr:clientData/>
  </xdr:twoCellAnchor>
  <xdr:twoCellAnchor editAs="oneCell">
    <xdr:from>
      <xdr:col>7</xdr:col>
      <xdr:colOff>219075</xdr:colOff>
      <xdr:row>195</xdr:row>
      <xdr:rowOff>47625</xdr:rowOff>
    </xdr:from>
    <xdr:to>
      <xdr:col>7</xdr:col>
      <xdr:colOff>762000</xdr:colOff>
      <xdr:row>196</xdr:row>
      <xdr:rowOff>190500</xdr:rowOff>
    </xdr:to>
    <xdr:pic>
      <xdr:nvPicPr>
        <xdr:cNvPr id="33" name="Image 4132"/>
        <xdr:cNvPicPr preferRelativeResize="1">
          <a:picLocks noChangeAspect="1"/>
        </xdr:cNvPicPr>
      </xdr:nvPicPr>
      <xdr:blipFill>
        <a:blip r:embed="rId33"/>
        <a:stretch>
          <a:fillRect/>
        </a:stretch>
      </xdr:blipFill>
      <xdr:spPr>
        <a:xfrm>
          <a:off x="7724775" y="41881425"/>
          <a:ext cx="542925" cy="352425"/>
        </a:xfrm>
        <a:prstGeom prst="rect">
          <a:avLst/>
        </a:prstGeom>
        <a:noFill/>
        <a:ln w="9525" cmpd="sng">
          <a:noFill/>
        </a:ln>
      </xdr:spPr>
    </xdr:pic>
    <xdr:clientData/>
  </xdr:twoCellAnchor>
  <xdr:twoCellAnchor editAs="oneCell">
    <xdr:from>
      <xdr:col>16</xdr:col>
      <xdr:colOff>285750</xdr:colOff>
      <xdr:row>195</xdr:row>
      <xdr:rowOff>28575</xdr:rowOff>
    </xdr:from>
    <xdr:to>
      <xdr:col>16</xdr:col>
      <xdr:colOff>666750</xdr:colOff>
      <xdr:row>196</xdr:row>
      <xdr:rowOff>171450</xdr:rowOff>
    </xdr:to>
    <xdr:pic>
      <xdr:nvPicPr>
        <xdr:cNvPr id="34" name="Image 4133"/>
        <xdr:cNvPicPr preferRelativeResize="1">
          <a:picLocks noChangeAspect="1"/>
        </xdr:cNvPicPr>
      </xdr:nvPicPr>
      <xdr:blipFill>
        <a:blip r:embed="rId34"/>
        <a:stretch>
          <a:fillRect/>
        </a:stretch>
      </xdr:blipFill>
      <xdr:spPr>
        <a:xfrm>
          <a:off x="16630650" y="41862375"/>
          <a:ext cx="381000" cy="352425"/>
        </a:xfrm>
        <a:prstGeom prst="rect">
          <a:avLst/>
        </a:prstGeom>
        <a:noFill/>
        <a:ln w="9525" cmpd="sng">
          <a:noFill/>
        </a:ln>
      </xdr:spPr>
    </xdr:pic>
    <xdr:clientData/>
  </xdr:twoCellAnchor>
  <xdr:twoCellAnchor editAs="oneCell">
    <xdr:from>
      <xdr:col>7</xdr:col>
      <xdr:colOff>85725</xdr:colOff>
      <xdr:row>198</xdr:row>
      <xdr:rowOff>104775</xdr:rowOff>
    </xdr:from>
    <xdr:to>
      <xdr:col>7</xdr:col>
      <xdr:colOff>971550</xdr:colOff>
      <xdr:row>203</xdr:row>
      <xdr:rowOff>95250</xdr:rowOff>
    </xdr:to>
    <xdr:pic>
      <xdr:nvPicPr>
        <xdr:cNvPr id="35" name="Image 4134"/>
        <xdr:cNvPicPr preferRelativeResize="1">
          <a:picLocks noChangeAspect="1"/>
        </xdr:cNvPicPr>
      </xdr:nvPicPr>
      <xdr:blipFill>
        <a:blip r:embed="rId35"/>
        <a:stretch>
          <a:fillRect/>
        </a:stretch>
      </xdr:blipFill>
      <xdr:spPr>
        <a:xfrm>
          <a:off x="7591425" y="42567225"/>
          <a:ext cx="885825" cy="1038225"/>
        </a:xfrm>
        <a:prstGeom prst="rect">
          <a:avLst/>
        </a:prstGeom>
        <a:noFill/>
        <a:ln w="9525" cmpd="sng">
          <a:noFill/>
        </a:ln>
      </xdr:spPr>
    </xdr:pic>
    <xdr:clientData/>
  </xdr:twoCellAnchor>
  <xdr:twoCellAnchor editAs="oneCell">
    <xdr:from>
      <xdr:col>16</xdr:col>
      <xdr:colOff>152400</xdr:colOff>
      <xdr:row>198</xdr:row>
      <xdr:rowOff>85725</xdr:rowOff>
    </xdr:from>
    <xdr:to>
      <xdr:col>16</xdr:col>
      <xdr:colOff>952500</xdr:colOff>
      <xdr:row>203</xdr:row>
      <xdr:rowOff>57150</xdr:rowOff>
    </xdr:to>
    <xdr:pic>
      <xdr:nvPicPr>
        <xdr:cNvPr id="36" name="Image 4135"/>
        <xdr:cNvPicPr preferRelativeResize="1">
          <a:picLocks noChangeAspect="1"/>
        </xdr:cNvPicPr>
      </xdr:nvPicPr>
      <xdr:blipFill>
        <a:blip r:embed="rId36"/>
        <a:stretch>
          <a:fillRect/>
        </a:stretch>
      </xdr:blipFill>
      <xdr:spPr>
        <a:xfrm>
          <a:off x="16497300" y="42548175"/>
          <a:ext cx="800100" cy="1019175"/>
        </a:xfrm>
        <a:prstGeom prst="rect">
          <a:avLst/>
        </a:prstGeom>
        <a:noFill/>
        <a:ln w="9525" cmpd="sng">
          <a:noFill/>
        </a:ln>
      </xdr:spPr>
    </xdr:pic>
    <xdr:clientData/>
  </xdr:twoCellAnchor>
  <xdr:twoCellAnchor editAs="oneCell">
    <xdr:from>
      <xdr:col>7</xdr:col>
      <xdr:colOff>104775</xdr:colOff>
      <xdr:row>205</xdr:row>
      <xdr:rowOff>57150</xdr:rowOff>
    </xdr:from>
    <xdr:to>
      <xdr:col>7</xdr:col>
      <xdr:colOff>971550</xdr:colOff>
      <xdr:row>211</xdr:row>
      <xdr:rowOff>114300</xdr:rowOff>
    </xdr:to>
    <xdr:pic>
      <xdr:nvPicPr>
        <xdr:cNvPr id="37" name="Image 4138"/>
        <xdr:cNvPicPr preferRelativeResize="1">
          <a:picLocks noChangeAspect="1"/>
        </xdr:cNvPicPr>
      </xdr:nvPicPr>
      <xdr:blipFill>
        <a:blip r:embed="rId37"/>
        <a:stretch>
          <a:fillRect/>
        </a:stretch>
      </xdr:blipFill>
      <xdr:spPr>
        <a:xfrm>
          <a:off x="7610475" y="43986450"/>
          <a:ext cx="866775" cy="1314450"/>
        </a:xfrm>
        <a:prstGeom prst="rect">
          <a:avLst/>
        </a:prstGeom>
        <a:noFill/>
        <a:ln w="9525" cmpd="sng">
          <a:noFill/>
        </a:ln>
      </xdr:spPr>
    </xdr:pic>
    <xdr:clientData/>
  </xdr:twoCellAnchor>
  <xdr:twoCellAnchor editAs="oneCell">
    <xdr:from>
      <xdr:col>16</xdr:col>
      <xdr:colOff>47625</xdr:colOff>
      <xdr:row>205</xdr:row>
      <xdr:rowOff>38100</xdr:rowOff>
    </xdr:from>
    <xdr:to>
      <xdr:col>16</xdr:col>
      <xdr:colOff>933450</xdr:colOff>
      <xdr:row>211</xdr:row>
      <xdr:rowOff>171450</xdr:rowOff>
    </xdr:to>
    <xdr:pic>
      <xdr:nvPicPr>
        <xdr:cNvPr id="38" name="Image 4139"/>
        <xdr:cNvPicPr preferRelativeResize="1">
          <a:picLocks noChangeAspect="1"/>
        </xdr:cNvPicPr>
      </xdr:nvPicPr>
      <xdr:blipFill>
        <a:blip r:embed="rId38"/>
        <a:stretch>
          <a:fillRect/>
        </a:stretch>
      </xdr:blipFill>
      <xdr:spPr>
        <a:xfrm>
          <a:off x="16392525" y="43967400"/>
          <a:ext cx="885825" cy="1390650"/>
        </a:xfrm>
        <a:prstGeom prst="rect">
          <a:avLst/>
        </a:prstGeom>
        <a:noFill/>
        <a:ln w="9525" cmpd="sng">
          <a:noFill/>
        </a:ln>
      </xdr:spPr>
    </xdr:pic>
    <xdr:clientData/>
  </xdr:twoCellAnchor>
  <xdr:twoCellAnchor editAs="oneCell">
    <xdr:from>
      <xdr:col>11</xdr:col>
      <xdr:colOff>28575</xdr:colOff>
      <xdr:row>234</xdr:row>
      <xdr:rowOff>38100</xdr:rowOff>
    </xdr:from>
    <xdr:to>
      <xdr:col>12</xdr:col>
      <xdr:colOff>657225</xdr:colOff>
      <xdr:row>236</xdr:row>
      <xdr:rowOff>28575</xdr:rowOff>
    </xdr:to>
    <xdr:pic>
      <xdr:nvPicPr>
        <xdr:cNvPr id="39" name="Image 130"/>
        <xdr:cNvPicPr preferRelativeResize="1">
          <a:picLocks noChangeAspect="1"/>
        </xdr:cNvPicPr>
      </xdr:nvPicPr>
      <xdr:blipFill>
        <a:blip r:embed="rId39"/>
        <a:stretch>
          <a:fillRect/>
        </a:stretch>
      </xdr:blipFill>
      <xdr:spPr>
        <a:xfrm>
          <a:off x="11449050" y="50063400"/>
          <a:ext cx="1971675" cy="409575"/>
        </a:xfrm>
        <a:prstGeom prst="rect">
          <a:avLst/>
        </a:prstGeom>
        <a:noFill/>
        <a:ln w="9525" cmpd="sng">
          <a:noFill/>
        </a:ln>
      </xdr:spPr>
    </xdr:pic>
    <xdr:clientData/>
  </xdr:twoCellAnchor>
  <xdr:twoCellAnchor editAs="oneCell">
    <xdr:from>
      <xdr:col>11</xdr:col>
      <xdr:colOff>28575</xdr:colOff>
      <xdr:row>234</xdr:row>
      <xdr:rowOff>38100</xdr:rowOff>
    </xdr:from>
    <xdr:to>
      <xdr:col>12</xdr:col>
      <xdr:colOff>657225</xdr:colOff>
      <xdr:row>236</xdr:row>
      <xdr:rowOff>28575</xdr:rowOff>
    </xdr:to>
    <xdr:pic>
      <xdr:nvPicPr>
        <xdr:cNvPr id="40" name="Image 82"/>
        <xdr:cNvPicPr preferRelativeResize="1">
          <a:picLocks noChangeAspect="1"/>
        </xdr:cNvPicPr>
      </xdr:nvPicPr>
      <xdr:blipFill>
        <a:blip r:embed="rId39"/>
        <a:stretch>
          <a:fillRect/>
        </a:stretch>
      </xdr:blipFill>
      <xdr:spPr>
        <a:xfrm>
          <a:off x="11449050" y="50063400"/>
          <a:ext cx="1971675" cy="409575"/>
        </a:xfrm>
        <a:prstGeom prst="rect">
          <a:avLst/>
        </a:prstGeom>
        <a:noFill/>
        <a:ln w="9525" cmpd="sng">
          <a:noFill/>
        </a:ln>
      </xdr:spPr>
    </xdr:pic>
    <xdr:clientData/>
  </xdr:twoCellAnchor>
  <xdr:twoCellAnchor editAs="oneCell">
    <xdr:from>
      <xdr:col>11</xdr:col>
      <xdr:colOff>28575</xdr:colOff>
      <xdr:row>234</xdr:row>
      <xdr:rowOff>38100</xdr:rowOff>
    </xdr:from>
    <xdr:to>
      <xdr:col>12</xdr:col>
      <xdr:colOff>657225</xdr:colOff>
      <xdr:row>236</xdr:row>
      <xdr:rowOff>28575</xdr:rowOff>
    </xdr:to>
    <xdr:pic>
      <xdr:nvPicPr>
        <xdr:cNvPr id="41" name="Image 46"/>
        <xdr:cNvPicPr preferRelativeResize="1">
          <a:picLocks noChangeAspect="1"/>
        </xdr:cNvPicPr>
      </xdr:nvPicPr>
      <xdr:blipFill>
        <a:blip r:embed="rId39"/>
        <a:stretch>
          <a:fillRect/>
        </a:stretch>
      </xdr:blipFill>
      <xdr:spPr>
        <a:xfrm>
          <a:off x="11449050" y="50063400"/>
          <a:ext cx="1971675" cy="409575"/>
        </a:xfrm>
        <a:prstGeom prst="rect">
          <a:avLst/>
        </a:prstGeom>
        <a:noFill/>
        <a:ln w="9525" cmpd="sng">
          <a:noFill/>
        </a:ln>
      </xdr:spPr>
    </xdr:pic>
    <xdr:clientData/>
  </xdr:twoCellAnchor>
  <xdr:twoCellAnchor editAs="oneCell">
    <xdr:from>
      <xdr:col>7</xdr:col>
      <xdr:colOff>161925</xdr:colOff>
      <xdr:row>213</xdr:row>
      <xdr:rowOff>76200</xdr:rowOff>
    </xdr:from>
    <xdr:to>
      <xdr:col>7</xdr:col>
      <xdr:colOff>914400</xdr:colOff>
      <xdr:row>218</xdr:row>
      <xdr:rowOff>0</xdr:rowOff>
    </xdr:to>
    <xdr:pic>
      <xdr:nvPicPr>
        <xdr:cNvPr id="42" name="Image 45"/>
        <xdr:cNvPicPr preferRelativeResize="1">
          <a:picLocks noChangeAspect="1"/>
        </xdr:cNvPicPr>
      </xdr:nvPicPr>
      <xdr:blipFill>
        <a:blip r:embed="rId40"/>
        <a:stretch>
          <a:fillRect/>
        </a:stretch>
      </xdr:blipFill>
      <xdr:spPr>
        <a:xfrm>
          <a:off x="7667625" y="45681900"/>
          <a:ext cx="752475" cy="971550"/>
        </a:xfrm>
        <a:prstGeom prst="rect">
          <a:avLst/>
        </a:prstGeom>
        <a:noFill/>
        <a:ln w="9525" cmpd="sng">
          <a:noFill/>
        </a:ln>
      </xdr:spPr>
    </xdr:pic>
    <xdr:clientData/>
  </xdr:twoCellAnchor>
  <xdr:twoCellAnchor editAs="oneCell">
    <xdr:from>
      <xdr:col>7</xdr:col>
      <xdr:colOff>219075</xdr:colOff>
      <xdr:row>220</xdr:row>
      <xdr:rowOff>190500</xdr:rowOff>
    </xdr:from>
    <xdr:to>
      <xdr:col>7</xdr:col>
      <xdr:colOff>923925</xdr:colOff>
      <xdr:row>226</xdr:row>
      <xdr:rowOff>76200</xdr:rowOff>
    </xdr:to>
    <xdr:pic>
      <xdr:nvPicPr>
        <xdr:cNvPr id="43" name="Image 46"/>
        <xdr:cNvPicPr preferRelativeResize="1">
          <a:picLocks noChangeAspect="1"/>
        </xdr:cNvPicPr>
      </xdr:nvPicPr>
      <xdr:blipFill>
        <a:blip r:embed="rId41"/>
        <a:stretch>
          <a:fillRect/>
        </a:stretch>
      </xdr:blipFill>
      <xdr:spPr>
        <a:xfrm>
          <a:off x="7724775" y="47263050"/>
          <a:ext cx="704850" cy="1143000"/>
        </a:xfrm>
        <a:prstGeom prst="rect">
          <a:avLst/>
        </a:prstGeom>
        <a:noFill/>
        <a:ln w="9525" cmpd="sng">
          <a:noFill/>
        </a:ln>
      </xdr:spPr>
    </xdr:pic>
    <xdr:clientData/>
  </xdr:twoCellAnchor>
  <xdr:twoCellAnchor editAs="oneCell">
    <xdr:from>
      <xdr:col>16</xdr:col>
      <xdr:colOff>114300</xdr:colOff>
      <xdr:row>213</xdr:row>
      <xdr:rowOff>85725</xdr:rowOff>
    </xdr:from>
    <xdr:to>
      <xdr:col>16</xdr:col>
      <xdr:colOff>914400</xdr:colOff>
      <xdr:row>218</xdr:row>
      <xdr:rowOff>123825</xdr:rowOff>
    </xdr:to>
    <xdr:pic>
      <xdr:nvPicPr>
        <xdr:cNvPr id="44" name="Image 47"/>
        <xdr:cNvPicPr preferRelativeResize="1">
          <a:picLocks noChangeAspect="1"/>
        </xdr:cNvPicPr>
      </xdr:nvPicPr>
      <xdr:blipFill>
        <a:blip r:embed="rId42"/>
        <a:stretch>
          <a:fillRect/>
        </a:stretch>
      </xdr:blipFill>
      <xdr:spPr>
        <a:xfrm>
          <a:off x="16459200" y="45691425"/>
          <a:ext cx="800100" cy="1085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9525</xdr:rowOff>
    </xdr:from>
    <xdr:to>
      <xdr:col>10</xdr:col>
      <xdr:colOff>38100</xdr:colOff>
      <xdr:row>289</xdr:row>
      <xdr:rowOff>28575</xdr:rowOff>
    </xdr:to>
    <xdr:sp>
      <xdr:nvSpPr>
        <xdr:cNvPr id="1" name="ZoneTexte 1"/>
        <xdr:cNvSpPr txBox="1">
          <a:spLocks noChangeArrowheads="1"/>
        </xdr:cNvSpPr>
      </xdr:nvSpPr>
      <xdr:spPr>
        <a:xfrm>
          <a:off x="771525" y="200025"/>
          <a:ext cx="6886575" cy="5488305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CONDITIONS GENERALES DE VENTE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Société GREYSCALE (ci-après « notre société »), SARL au capital de 110 000 Euros, immatriculée au Registre du commerce et des sociétés d’Angers sous le numéro B 509 897 138, dont le siège social se situe rue Armand Mayer, Z.I cormier,  49300 CHOLET, propose une gamme originale d’accessoires de luxe pour animaux, exclusivement réservée aux professionnels.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Toute commande auprès de notre société implique de la part du client l’acceptation des présentes conditions générales de vente qui prévaudront sur toutes autres conditions générales ou particulières qui n’auront pas été expressément acceptées par notre société. Celle-ci se réserve la possibilité de modifier les présentes conditions générales à tout moment, en tout ou en partie.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Documents commerciaux :</a:t>
          </a:r>
          <a:r>
            <a:rPr lang="en-US" cap="none" sz="1100" b="0" i="0" u="none" baseline="0">
              <a:solidFill>
                <a:srgbClr val="000000"/>
              </a:solidFill>
              <a:latin typeface="Calibri"/>
              <a:ea typeface="Calibri"/>
              <a:cs typeface="Calibri"/>
            </a:rPr>
            <a:t> les renseignements portés sur notre site internet, ainsi que sur nos catalogues, prospectus et documents n’ont qu’une valeur indicative et n’impliquent par conséquent aucune garantie, toute modification éventuelle pouvant y être apportée. Seules les offres, propositions et conditions faisant l’objet d’un accord écrit engagent notre société.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 Commandes :</a:t>
          </a:r>
          <a:r>
            <a:rPr lang="en-US" cap="none" sz="1100" b="0" i="0" u="none" baseline="0">
              <a:solidFill>
                <a:srgbClr val="000000"/>
              </a:solidFill>
              <a:latin typeface="Calibri"/>
              <a:ea typeface="Calibri"/>
              <a:cs typeface="Calibri"/>
            </a:rPr>
            <a:t> les commandes auprès de notre société sont enregistrées soit par courrier électronique, soit par télécopie. Toute commande doit être précédée de l’acceptation des présentes conditions. Il appartient au client de s’assurer que les informations qu’il fournit à notre société dans le cadre de sa commande sont exactes et exhaustives. Toute conséquence d’une information incomplète, manquante ou erronée imputable au client sera de la responsabilité de ce dernier, qui ne pourra dès lors rechercher la responsabilité de notre société. En conséquence, aucune demande d’annulation du client postérieure à l’acceptation de la commande par notre société ne peut être prise en compte. 
</a:t>
          </a:r>
          <a:r>
            <a:rPr lang="en-US" cap="none" sz="1100" b="0" i="0" u="none" baseline="0">
              <a:solidFill>
                <a:srgbClr val="000000"/>
              </a:solidFill>
              <a:latin typeface="Calibri"/>
              <a:ea typeface="Calibri"/>
              <a:cs typeface="Calibri"/>
            </a:rPr>
            <a:t>Toute demande de modification de la commande devra être adressée dans un délai minimum de soixante (60 jours) avant la date de livraison de celle-ci. Passé ce délai, aucune demande de modification ne pourra être prise en compte par notre société.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 Prix : </a:t>
          </a:r>
          <a:r>
            <a:rPr lang="en-US" cap="none" sz="1100" b="0" i="0" u="none" baseline="0">
              <a:solidFill>
                <a:srgbClr val="000000"/>
              </a:solidFill>
              <a:latin typeface="Calibri"/>
              <a:ea typeface="Calibri"/>
              <a:cs typeface="Calibri"/>
            </a:rPr>
            <a:t>nos prix s’entendent en euros, hors taxes, selon nos tarifs en vigueur au jour de la commande, étant précisé que ceux-ci indiquent la charge des frais de transport en fonction des produits.
</a:t>
          </a:r>
          <a:r>
            <a:rPr lang="en-US" cap="none" sz="1100" b="0" i="0" u="none" baseline="0">
              <a:solidFill>
                <a:srgbClr val="000000"/>
              </a:solidFill>
              <a:latin typeface="Calibri"/>
              <a:ea typeface="Calibri"/>
              <a:cs typeface="Calibri"/>
            </a:rPr>
            <a:t>Suivant les délais de livraison, nos prix sont susceptibles de révision selon les modalités indiquées, le cas échéant, aux conditions particulières définies avec le client.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4. Paiement : </a:t>
          </a:r>
          <a:r>
            <a:rPr lang="en-US" cap="none" sz="1100" b="0" i="0" u="none" baseline="0">
              <a:solidFill>
                <a:srgbClr val="000000"/>
              </a:solidFill>
              <a:latin typeface="Calibri"/>
              <a:ea typeface="Calibri"/>
              <a:cs typeface="Calibri"/>
            </a:rPr>
            <a:t>sauf conditions particulières prévues lors de la commande, le prix est payable en intégralité par virement bancaire ou par chèque avant la livraison.  
</a:t>
          </a:r>
          <a:r>
            <a:rPr lang="en-US" cap="none" sz="1100" b="0" i="0" u="none" baseline="0">
              <a:solidFill>
                <a:srgbClr val="000000"/>
              </a:solidFill>
              <a:latin typeface="Calibri"/>
              <a:ea typeface="Calibri"/>
              <a:cs typeface="Calibri"/>
            </a:rPr>
            <a:t>Par dérogation à ce qui précède, un crédit client de 30 ou 60 jours peut être accordé sous réserve des renseignements financiers fournis par le client et de l’acceptation du dossier par une société d’assurance-crédit. 
</a:t>
          </a:r>
          <a:r>
            <a:rPr lang="en-US" cap="none" sz="1100" b="0" i="0" u="none" baseline="0">
              <a:solidFill>
                <a:srgbClr val="000000"/>
              </a:solidFill>
              <a:latin typeface="Calibri"/>
              <a:ea typeface="Calibri"/>
              <a:cs typeface="Calibri"/>
            </a:rPr>
            <a:t>Tout défaut de paiement, quelle qu’en soit la cause, entraîne de plein droit, sans mise en demeure préalable et sans préjudice de dommages et intérêts éventuels :
</a:t>
          </a:r>
          <a:r>
            <a:rPr lang="en-US" cap="none" sz="1100" b="0" i="0" u="none" baseline="0">
              <a:solidFill>
                <a:srgbClr val="000000"/>
              </a:solidFill>
              <a:latin typeface="Calibri"/>
              <a:ea typeface="Calibri"/>
              <a:cs typeface="Calibri"/>
            </a:rPr>
            <a:t>- l’exigibilité d’intérêts de retard, éventuellement majorés de la TVA. Le taux d’intérêt retenu sera égal à trois fois le taux d’intérêt légal appliqué en France, et ce à compter du jour suivant la date d’échéance jusqu’à la date de paiement intégral ;  
</a:t>
          </a:r>
          <a:r>
            <a:rPr lang="en-US" cap="none" sz="1100" b="0" i="0" u="none" baseline="0">
              <a:solidFill>
                <a:srgbClr val="000000"/>
              </a:solidFill>
              <a:latin typeface="Calibri"/>
              <a:ea typeface="Calibri"/>
              <a:cs typeface="Calibri"/>
            </a:rPr>
            <a:t>- la déchéance du terme pour la totalité des créances qui seraient dues à notre société par le client, quel que soit le contrat en cause,
</a:t>
          </a:r>
          <a:r>
            <a:rPr lang="en-US" cap="none" sz="1100" b="0" i="0" u="none" baseline="0">
              <a:solidFill>
                <a:srgbClr val="000000"/>
              </a:solidFill>
              <a:latin typeface="Calibri"/>
              <a:ea typeface="Calibri"/>
              <a:cs typeface="Calibri"/>
            </a:rPr>
            <a:t>- la suspension de la ou des commandes en cours.
</a:t>
          </a:r>
          <a:r>
            <a:rPr lang="en-US" cap="none" sz="1100" b="0" i="0" u="none" baseline="0">
              <a:solidFill>
                <a:srgbClr val="000000"/>
              </a:solidFill>
              <a:latin typeface="Calibri"/>
              <a:ea typeface="Calibri"/>
              <a:cs typeface="Calibri"/>
            </a:rPr>
            <a:t>Si la situation financière du client suscite des inquiétudes justifiées, notre société pourra exiger de celui-ci des garanties ou des modalités de paiement particulières tel que paiement comptant.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5. Livraisons : </a:t>
          </a:r>
          <a:r>
            <a:rPr lang="en-US" cap="none" sz="1100" b="0" i="0" u="none" baseline="0">
              <a:solidFill>
                <a:srgbClr val="000000"/>
              </a:solidFill>
              <a:latin typeface="Calibri"/>
              <a:ea typeface="Calibri"/>
              <a:cs typeface="Calibri"/>
            </a:rPr>
            <a:t>les délais de livraison commencent à courir à compter du jour où la commande devient ferme et définitive. Ils ne sont donnés qu'à titre indicatif. En conséquence, le client ne pourra se prévaloir d’un retard pour annuler le contrat, refuser la marchandise ou réclamer une indemnité. En cas de livraisons successives, le défaut, l'insuffisance ou le retard d'une livraison est sans incidence sur les autres livraisons et notamment sur leur paiement.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Il est par ailleurs précisé que nos marchandises voyagent toujours aux risques et périls du client, à qui il appartient dès lors :
</a:t>
          </a:r>
          <a:r>
            <a:rPr lang="en-US" cap="none" sz="1100" b="0" i="0" u="none" baseline="0">
              <a:solidFill>
                <a:srgbClr val="000000"/>
              </a:solidFill>
              <a:latin typeface="Calibri"/>
              <a:ea typeface="Calibri"/>
              <a:cs typeface="Calibri"/>
            </a:rPr>
            <a:t>– de ne donner décharge au dernier transporteur qu'après s'être assuré que l'envoi lui est parvenu dans les délais normaux, qu'il est complet et en parfait état ;
</a:t>
          </a:r>
          <a:r>
            <a:rPr lang="en-US" cap="none" sz="1100" b="0" i="0" u="none" baseline="0">
              <a:solidFill>
                <a:srgbClr val="000000"/>
              </a:solidFill>
              <a:latin typeface="Calibri"/>
              <a:ea typeface="Calibri"/>
              <a:cs typeface="Calibri"/>
            </a:rPr>
            <a:t>– d'exercer à ses frais et dans les délais son recours contre le transporteur ou le commissionnaire en cas de perte totale ou partielle des marchandises, de détérioration, de manquants, de retard ou d'erreur quelconque ;
</a:t>
          </a:r>
          <a:r>
            <a:rPr lang="en-US" cap="none" sz="1100" b="0" i="0" u="none" baseline="0">
              <a:solidFill>
                <a:srgbClr val="000000"/>
              </a:solidFill>
              <a:latin typeface="Calibri"/>
              <a:ea typeface="Calibri"/>
              <a:cs typeface="Calibri"/>
            </a:rPr>
            <a:t>– de souscrire à ses frais toute police d'assurance afin de garantir les risques de perte totale ou partielle, ainsi que de détérioration ou de destruction des marchandises.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6. Réclamations : </a:t>
          </a:r>
          <a:r>
            <a:rPr lang="en-US" cap="none" sz="1100" b="0" i="0" u="none" baseline="0">
              <a:solidFill>
                <a:srgbClr val="000000"/>
              </a:solidFill>
              <a:latin typeface="Calibri"/>
              <a:ea typeface="Calibri"/>
              <a:cs typeface="Calibri"/>
            </a:rPr>
            <a:t>il appartient au client de vérifier la qualité, la quantité et, d’une manière générale, la conformité de la marchandise vendue lors de son enlèvement ou de sa livraison.
</a:t>
          </a:r>
          <a:r>
            <a:rPr lang="en-US" cap="none" sz="1100" b="0" i="0" u="none" baseline="0">
              <a:solidFill>
                <a:srgbClr val="000000"/>
              </a:solidFill>
              <a:latin typeface="Calibri"/>
              <a:ea typeface="Calibri"/>
              <a:cs typeface="Calibri"/>
            </a:rPr>
            <a:t> A défaut de réserve sur le bon de livraison, toute réclamation sur la non-conformité ou les défauts apparents de la chose vendue doit être formulée par lettre recommandée avec demande d’avis de réception adressée à notre société dans un délai maximum de trois (3) jours, non-compris les jours fériés, suivant la date de la livraison. Passé ce délai, aucune réclamation au titre de la non-conformité ou des défauts apparents ne pourra être prise en compte. Toute clause de réserve générale telle que </a:t>
          </a:r>
          <a:r>
            <a:rPr lang="en-US" cap="none" sz="1100" b="0" i="1" u="none" baseline="0">
              <a:solidFill>
                <a:srgbClr val="000000"/>
              </a:solidFill>
              <a:latin typeface="Calibri"/>
              <a:ea typeface="Calibri"/>
              <a:cs typeface="Calibri"/>
            </a:rPr>
            <a:t>« sous réserve de déballage »</a:t>
          </a:r>
          <a:r>
            <a:rPr lang="en-US" cap="none" sz="1100" b="0" i="0" u="none" baseline="0">
              <a:solidFill>
                <a:srgbClr val="000000"/>
              </a:solidFill>
              <a:latin typeface="Calibri"/>
              <a:ea typeface="Calibri"/>
              <a:cs typeface="Calibri"/>
            </a:rPr>
            <a:t> est sans valeur.
</a:t>
          </a:r>
          <a:r>
            <a:rPr lang="en-US" cap="none" sz="1100" b="0" i="0" u="none" baseline="0">
              <a:solidFill>
                <a:srgbClr val="000000"/>
              </a:solidFill>
              <a:latin typeface="Calibri"/>
              <a:ea typeface="Calibri"/>
              <a:cs typeface="Calibri"/>
            </a:rPr>
            <a:t>Tout retour de marchandise est subordonné à l'accord préalable de notre société et au respect de nos instructions de réexpédition. Les frais et les risques du retour sont toujours à la charge du client.
</a:t>
          </a:r>
          <a:r>
            <a:rPr lang="en-US" cap="none" sz="1100" b="0" i="0" u="none" baseline="0">
              <a:solidFill>
                <a:srgbClr val="000000"/>
              </a:solidFill>
              <a:latin typeface="Calibri"/>
              <a:ea typeface="Calibri"/>
              <a:cs typeface="Calibri"/>
            </a:rPr>
            <a:t>En cas de vices apparents ou de non-conformité constatés dans les forme et délai décrits ci-dessus, la responsabilité de notre société se limite en tout état de cause au remplacement des produits concernés ou au remboursement de leur prix, au choix de notre société, à l’exclusion de toute indemnité complémentaire.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7. Force majeure :</a:t>
          </a:r>
          <a:r>
            <a:rPr lang="en-US" cap="none" sz="1100" b="0" i="0" u="none" baseline="0">
              <a:solidFill>
                <a:srgbClr val="000000"/>
              </a:solidFill>
              <a:latin typeface="Calibri"/>
              <a:ea typeface="Calibri"/>
              <a:cs typeface="Calibri"/>
            </a:rPr>
            <a:t> sont contractuellement assimilés à des cas de force majeure et constituent des causes d'extinction ou de suspension des obligations de notre société, sans recours du client, les accidents affectant la production et le stockage des produits, l'arrêt total ou partiel de l'approvisionnement, la défaillance du transporteur, l'incendie, l'inondation, le bris de machines, la grève totale ou partielle, les décisions administratives, le fait de tiers, la guerre et tout événement extérieur qui serait de nature à retarder, à empêcher ou à rendre économiquement exorbitante l'exécution des engagements de notre société.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8. Garantie : </a:t>
          </a:r>
          <a:r>
            <a:rPr lang="en-US" cap="none" sz="1100" b="0" i="0" u="none" baseline="0">
              <a:solidFill>
                <a:srgbClr val="000000"/>
              </a:solidFill>
              <a:latin typeface="Calibri"/>
              <a:ea typeface="Calibri"/>
              <a:cs typeface="Calibri"/>
            </a:rPr>
            <a:t>les marchandises vendues par notre société bénéficient de la garantie légale des vices cachés définie aux 1641 et suivants du Code civil, étant précisé que l’obligation de notre société à ce titre sera limitée au remplacement ou au remboursement en valeur des produits défectueux, à l’exclusion de tous frais de transport, ainsi que de toute indemnité. La garantie légale des vices cachés ne s’applique que dans la mesure où le client a rempli ses obligations en ce qui concerne le paiement du prix.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9. Dommages-intérêts :</a:t>
          </a:r>
          <a:r>
            <a:rPr lang="en-US" cap="none" sz="1100" b="0" i="0" u="none" baseline="0">
              <a:solidFill>
                <a:srgbClr val="000000"/>
              </a:solidFill>
              <a:latin typeface="Calibri"/>
              <a:ea typeface="Calibri"/>
              <a:cs typeface="Calibri"/>
            </a:rPr>
            <a:t> la responsabilité de notre société, à quelque titre que ce soit, se limite expressément à la valeur des marchandises et ne couvre en aucun cas l’indemnisation ou la réparation du manque à gagner, des coûts, ni de tout autre dommage ou préjudice qui pourrait être invoqué par le client.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10. Réserve de propriété :</a:t>
          </a:r>
          <a:r>
            <a:rPr lang="en-US" cap="none" sz="1100" b="0" i="0" u="none" baseline="0">
              <a:solidFill>
                <a:srgbClr val="000000"/>
              </a:solidFill>
              <a:latin typeface="Calibri"/>
              <a:ea typeface="Calibri"/>
              <a:cs typeface="Calibri"/>
            </a:rPr>
            <a:t> la propriété des marchandises vendues par notre société n'est transférée au client qu'après complet paiement du prix. Le client doit dès lors veiller à la bonne conservation desdites marchandises jusqu'au transfert de propriété à son profit. Il s’interdit, à cet égard, de les transformer, modifier, incorporer ou revendre. Il doit en outre s'opposer par tout moyen de droit aux prétentions que des tiers pourraient être amenés à faire valoir, par voie de saisie notamment, sur les marchandises appartenant à notre société et en aviser immédiatement cette dernière afin de lui permettre de sauvegarder ses intérêts. Le client s’engage par ailleurs à assurer les marchandises vendues par notre société contre tous les risques de dommages et de perte, même par cas fortuit ou force majeure auprès d’une compagnie notoirement solvable. A défaut de paiement aux échéances convenues, notre société peut (après une mise en demeure par lettre recommandée avec accusé de réception) reprendre ses marchandises sans qu'il soit besoin de recourir à une quelconque procédure. Il est procédé contradictoirement à leur identification et décharge est donnée au client, qui doit supporter les frais afférents à la restitution.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11. Litiges – contestations :</a:t>
          </a:r>
          <a:r>
            <a:rPr lang="en-US" cap="none" sz="1100" b="0" i="0" u="none" baseline="0">
              <a:solidFill>
                <a:srgbClr val="000000"/>
              </a:solidFill>
              <a:latin typeface="Calibri"/>
              <a:ea typeface="Calibri"/>
              <a:cs typeface="Calibri"/>
            </a:rPr>
            <a:t> toutes relations entre notre société et ses clients sont régies par le droit français.
</a:t>
          </a:r>
          <a:r>
            <a:rPr lang="en-US" cap="none" sz="1100" b="0" i="0" u="none" baseline="0">
              <a:solidFill>
                <a:srgbClr val="000000"/>
              </a:solidFill>
              <a:latin typeface="Calibri"/>
              <a:ea typeface="Calibri"/>
              <a:cs typeface="Calibri"/>
            </a:rPr>
            <a:t>Toutes contestations ou difficultés ainsi, plus généralement, que tous litiges avec les clients se rapportant à l’interprétation ou à l’exécution des présentes seront de la compétence exclusive du Tribunal de Commerce d’Angers (49).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12. Stipulations diverses : </a:t>
          </a:r>
          <a:r>
            <a:rPr lang="en-US" cap="none" sz="1100" b="0" i="0" u="none" baseline="0">
              <a:solidFill>
                <a:srgbClr val="000000"/>
              </a:solidFill>
              <a:latin typeface="Calibri"/>
              <a:ea typeface="Calibri"/>
              <a:cs typeface="Calibri"/>
            </a:rPr>
            <a:t>le fait que l’une des présentes conditions ne soit pas invoquée à un moment donné ne peut être interprété comme valant renonciation à faire appliquer celles-ci.
</a:t>
          </a:r>
          <a:r>
            <a:rPr lang="en-US" cap="none" sz="1100" b="0" i="0" u="none" baseline="0">
              <a:solidFill>
                <a:srgbClr val="000000"/>
              </a:solidFill>
              <a:latin typeface="Calibri"/>
              <a:ea typeface="Calibri"/>
              <a:cs typeface="Calibri"/>
            </a:rPr>
            <a:t>Au cas où l’une quelconque des présentes conditions serait déclarée nulle ou contraire à une disposition d’ordre public, elle sera réputé non-écrite et les autres stipulations resteront en vigueur.
</a:t>
          </a:r>
          <a:r>
            <a:rPr lang="en-US" cap="none" sz="1100" b="0" i="0" u="none" baseline="0">
              <a:solidFill>
                <a:srgbClr val="000000"/>
              </a:solidFill>
              <a:latin typeface="Calibri"/>
              <a:ea typeface="Calibri"/>
              <a:cs typeface="Calibri"/>
            </a:rPr>
            <a:t>En cas de divergence entre les présentes conditions générales et les conditions particulières convenues entre les parties lors de la commande, celles-ci prévaudront.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Signature du client revêtue de son cachet et précédée de la mention manuscrite « Bon pour acceptation »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En deux exemplaires
</a:t>
          </a:r>
          <a:r>
            <a:rPr lang="en-US" cap="none" sz="1100" b="0" i="0" u="none" baseline="0">
              <a:solidFill>
                <a:srgbClr val="000000"/>
              </a:solidFill>
              <a:latin typeface="Calibri"/>
              <a:ea typeface="Calibri"/>
              <a:cs typeface="Calibri"/>
            </a:rPr>
            <a:t>A
</a:t>
          </a:r>
          <a:r>
            <a:rPr lang="en-US" cap="none" sz="1100" b="0" i="0" u="none" baseline="0">
              <a:solidFill>
                <a:srgbClr val="000000"/>
              </a:solidFill>
              <a:latin typeface="Calibri"/>
              <a:ea typeface="Calibri"/>
              <a:cs typeface="Calibri"/>
            </a:rPr>
            <a:t>     Le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ilkandpepper.com/catalogues/Hiver_2019/MilkandPepper_Winter2019.pdf" TargetMode="External" /><Relationship Id="rId2" Type="http://schemas.openxmlformats.org/officeDocument/2006/relationships/hyperlink" Target="https://www.milkandpepper.com/catalogues/Hiver_2019/MilkandPepper_Winter2019.pdf" TargetMode="External" /><Relationship Id="rId3" Type="http://schemas.openxmlformats.org/officeDocument/2006/relationships/hyperlink" Target="https://www.milkandpepper.com/catalogues/Hiver_2019/MilkandPepper_Winter2019.pdf"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W517"/>
  <sheetViews>
    <sheetView tabSelected="1" zoomScale="80" zoomScaleNormal="80" zoomScalePageLayoutView="0" workbookViewId="0" topLeftCell="A47">
      <selection activeCell="L61" sqref="L61:M71"/>
    </sheetView>
  </sheetViews>
  <sheetFormatPr defaultColWidth="11.421875" defaultRowHeight="15"/>
  <cols>
    <col min="1" max="1" width="5.421875" style="17" customWidth="1"/>
    <col min="2" max="2" width="17.140625" style="6" customWidth="1"/>
    <col min="3" max="3" width="17.421875" style="6" customWidth="1"/>
    <col min="4" max="4" width="23.00390625" style="1" customWidth="1"/>
    <col min="5" max="5" width="15.8515625" style="2" customWidth="1"/>
    <col min="6" max="6" width="17.00390625" style="58" customWidth="1"/>
    <col min="7" max="7" width="16.7109375" style="1" customWidth="1"/>
    <col min="8" max="8" width="18.421875" style="6" customWidth="1"/>
    <col min="9" max="9" width="11.421875" style="7" customWidth="1"/>
    <col min="10" max="10" width="13.421875" style="4" customWidth="1"/>
    <col min="11" max="11" width="15.421875" style="1" customWidth="1"/>
    <col min="12" max="12" width="20.140625" style="1" customWidth="1"/>
    <col min="13" max="13" width="15.57421875" style="3" customWidth="1"/>
    <col min="14" max="14" width="15.421875" style="4" customWidth="1"/>
    <col min="15" max="15" width="11.28125" style="1" customWidth="1"/>
    <col min="16" max="16" width="11.421875" style="6" customWidth="1"/>
    <col min="17" max="17" width="15.140625" style="5" customWidth="1"/>
    <col min="18" max="18" width="15.57421875" style="17" customWidth="1"/>
    <col min="19" max="19" width="13.8515625" style="139" customWidth="1"/>
    <col min="20" max="49" width="11.421875" style="17" customWidth="1"/>
    <col min="50" max="16384" width="11.421875" style="1" customWidth="1"/>
  </cols>
  <sheetData>
    <row r="1" spans="2:19" s="17" customFormat="1" ht="17.25" thickBot="1">
      <c r="B1" s="21"/>
      <c r="C1" s="21"/>
      <c r="E1" s="22"/>
      <c r="F1" s="52"/>
      <c r="H1" s="21"/>
      <c r="I1" s="23"/>
      <c r="J1" s="25"/>
      <c r="M1" s="24"/>
      <c r="N1" s="25"/>
      <c r="P1" s="21"/>
      <c r="Q1" s="26"/>
      <c r="S1" s="139"/>
    </row>
    <row r="2" spans="2:19" s="8" customFormat="1" ht="15">
      <c r="B2" s="9"/>
      <c r="C2" s="10"/>
      <c r="D2" s="10"/>
      <c r="E2" s="10"/>
      <c r="F2" s="53"/>
      <c r="G2" s="10"/>
      <c r="H2" s="10"/>
      <c r="I2" s="10"/>
      <c r="J2" s="147"/>
      <c r="K2" s="10"/>
      <c r="L2" s="10"/>
      <c r="M2" s="10"/>
      <c r="N2" s="45"/>
      <c r="O2" s="46"/>
      <c r="P2" s="46"/>
      <c r="Q2" s="46"/>
      <c r="R2" s="46"/>
      <c r="S2" s="140"/>
    </row>
    <row r="3" spans="2:19" s="8" customFormat="1" ht="26.25">
      <c r="B3" s="11"/>
      <c r="C3" s="12"/>
      <c r="D3" s="12"/>
      <c r="E3" s="12"/>
      <c r="F3" s="54"/>
      <c r="G3" s="12"/>
      <c r="H3" s="12"/>
      <c r="I3" s="13" t="s">
        <v>468</v>
      </c>
      <c r="J3" s="12"/>
      <c r="K3" s="12"/>
      <c r="L3" s="12"/>
      <c r="M3" s="12"/>
      <c r="N3" s="47"/>
      <c r="O3" s="48"/>
      <c r="P3" s="48"/>
      <c r="Q3" s="48"/>
      <c r="R3" s="48"/>
      <c r="S3" s="141"/>
    </row>
    <row r="4" spans="2:19" s="8" customFormat="1" ht="15">
      <c r="B4" s="11"/>
      <c r="C4" s="12"/>
      <c r="D4" s="12"/>
      <c r="E4" s="12"/>
      <c r="F4" s="54"/>
      <c r="G4" s="12"/>
      <c r="H4" s="12"/>
      <c r="I4" s="12"/>
      <c r="J4" s="12"/>
      <c r="K4" s="12"/>
      <c r="L4" s="12"/>
      <c r="M4" s="12"/>
      <c r="N4" s="47"/>
      <c r="O4" s="48"/>
      <c r="P4" s="48"/>
      <c r="Q4" s="48"/>
      <c r="R4" s="48"/>
      <c r="S4" s="141"/>
    </row>
    <row r="5" spans="2:19" s="8" customFormat="1" ht="15.75">
      <c r="B5" s="11"/>
      <c r="C5" s="12"/>
      <c r="D5" s="14" t="s">
        <v>2</v>
      </c>
      <c r="E5" s="12"/>
      <c r="F5" s="54"/>
      <c r="G5" s="12"/>
      <c r="H5" s="12"/>
      <c r="I5" s="12"/>
      <c r="J5" s="12"/>
      <c r="K5" s="12"/>
      <c r="L5" s="12"/>
      <c r="M5" s="12"/>
      <c r="N5" s="47"/>
      <c r="O5" s="48"/>
      <c r="P5" s="48"/>
      <c r="Q5" s="48"/>
      <c r="R5" s="48"/>
      <c r="S5" s="141"/>
    </row>
    <row r="6" spans="2:19" s="8" customFormat="1" ht="21">
      <c r="B6" s="11"/>
      <c r="C6" s="12"/>
      <c r="D6" s="12" t="s">
        <v>3</v>
      </c>
      <c r="E6" s="12"/>
      <c r="F6" s="54"/>
      <c r="G6" s="12"/>
      <c r="H6" s="12"/>
      <c r="I6" s="12"/>
      <c r="J6" s="12"/>
      <c r="K6" s="12"/>
      <c r="L6" s="12"/>
      <c r="M6" s="12"/>
      <c r="N6" s="47"/>
      <c r="O6" s="49"/>
      <c r="P6" s="49"/>
      <c r="Q6" s="48"/>
      <c r="R6" s="48"/>
      <c r="S6" s="141"/>
    </row>
    <row r="7" spans="2:19" s="8" customFormat="1" ht="21">
      <c r="B7" s="11"/>
      <c r="C7" s="12"/>
      <c r="D7" s="12" t="s">
        <v>4</v>
      </c>
      <c r="E7" s="12"/>
      <c r="F7" s="54"/>
      <c r="G7" s="12"/>
      <c r="H7" s="12"/>
      <c r="I7" s="12"/>
      <c r="J7" s="12"/>
      <c r="K7" s="12"/>
      <c r="L7" s="12"/>
      <c r="M7" s="12"/>
      <c r="N7" s="47"/>
      <c r="O7" s="49"/>
      <c r="P7" s="49"/>
      <c r="Q7" s="48"/>
      <c r="R7" s="48"/>
      <c r="S7" s="141"/>
    </row>
    <row r="8" spans="2:19" s="8" customFormat="1" ht="21">
      <c r="B8" s="11"/>
      <c r="C8" s="12"/>
      <c r="D8" s="12" t="s">
        <v>5</v>
      </c>
      <c r="E8" s="12"/>
      <c r="F8" s="54"/>
      <c r="G8" s="12"/>
      <c r="H8" s="12"/>
      <c r="I8" s="12" t="s">
        <v>469</v>
      </c>
      <c r="J8" s="12"/>
      <c r="K8" s="12"/>
      <c r="L8" s="12"/>
      <c r="M8" s="12"/>
      <c r="N8" s="47"/>
      <c r="O8" s="49"/>
      <c r="P8" s="49"/>
      <c r="Q8" s="48"/>
      <c r="R8" s="48"/>
      <c r="S8" s="141"/>
    </row>
    <row r="9" spans="2:19" s="8" customFormat="1" ht="21">
      <c r="B9" s="11"/>
      <c r="C9" s="12"/>
      <c r="D9" s="12" t="s">
        <v>502</v>
      </c>
      <c r="E9" s="12"/>
      <c r="F9" s="54"/>
      <c r="G9" s="12"/>
      <c r="H9" s="12"/>
      <c r="I9" s="273" t="s">
        <v>501</v>
      </c>
      <c r="J9" s="273"/>
      <c r="K9" s="273"/>
      <c r="L9" s="12"/>
      <c r="M9" s="12"/>
      <c r="N9" s="47"/>
      <c r="O9" s="49"/>
      <c r="P9" s="49"/>
      <c r="Q9" s="48"/>
      <c r="R9" s="48"/>
      <c r="S9" s="141"/>
    </row>
    <row r="10" spans="2:19" s="8" customFormat="1" ht="21">
      <c r="B10" s="11"/>
      <c r="C10" s="12"/>
      <c r="D10" s="12" t="s">
        <v>503</v>
      </c>
      <c r="E10" s="12"/>
      <c r="F10" s="54"/>
      <c r="G10" s="12"/>
      <c r="H10" s="12"/>
      <c r="I10" s="12"/>
      <c r="J10" s="12"/>
      <c r="K10" s="12"/>
      <c r="L10" s="12"/>
      <c r="M10" s="12"/>
      <c r="N10" s="47"/>
      <c r="O10" s="49"/>
      <c r="P10" s="49"/>
      <c r="Q10" s="48"/>
      <c r="R10" s="48"/>
      <c r="S10" s="141"/>
    </row>
    <row r="11" spans="2:19" s="8" customFormat="1" ht="21">
      <c r="B11" s="11"/>
      <c r="C11" s="12"/>
      <c r="D11" s="200" t="s">
        <v>470</v>
      </c>
      <c r="E11" s="12"/>
      <c r="F11" s="54"/>
      <c r="G11" s="12"/>
      <c r="H11" s="12"/>
      <c r="I11" s="12"/>
      <c r="J11" s="12"/>
      <c r="K11" s="12"/>
      <c r="L11" s="12"/>
      <c r="M11" s="12"/>
      <c r="N11" s="47"/>
      <c r="O11" s="49"/>
      <c r="P11" s="49"/>
      <c r="Q11" s="48"/>
      <c r="R11" s="48"/>
      <c r="S11" s="141"/>
    </row>
    <row r="12" spans="2:19" s="8" customFormat="1" ht="21">
      <c r="B12" s="11"/>
      <c r="C12" s="12"/>
      <c r="D12" s="12"/>
      <c r="E12" s="12"/>
      <c r="F12" s="54"/>
      <c r="G12" s="12"/>
      <c r="H12" s="12"/>
      <c r="I12" s="12"/>
      <c r="J12" s="12"/>
      <c r="K12" s="12"/>
      <c r="L12" s="12"/>
      <c r="M12" s="12"/>
      <c r="N12" s="47"/>
      <c r="O12" s="49"/>
      <c r="P12" s="49"/>
      <c r="Q12" s="48"/>
      <c r="R12" s="48"/>
      <c r="S12" s="141"/>
    </row>
    <row r="13" spans="2:19" s="8" customFormat="1" ht="21">
      <c r="B13" s="11"/>
      <c r="C13" s="12"/>
      <c r="D13" s="274" t="s">
        <v>471</v>
      </c>
      <c r="E13" s="275"/>
      <c r="F13" s="276"/>
      <c r="G13" s="15"/>
      <c r="H13" s="274" t="s">
        <v>480</v>
      </c>
      <c r="I13" s="275"/>
      <c r="J13" s="275"/>
      <c r="K13" s="276"/>
      <c r="L13" s="12"/>
      <c r="M13" s="12"/>
      <c r="N13" s="47"/>
      <c r="O13" s="49"/>
      <c r="P13" s="49"/>
      <c r="Q13" s="48"/>
      <c r="R13" s="48"/>
      <c r="S13" s="141"/>
    </row>
    <row r="14" spans="2:19" s="8" customFormat="1" ht="21">
      <c r="B14" s="11"/>
      <c r="C14" s="12"/>
      <c r="D14" s="203" t="s">
        <v>472</v>
      </c>
      <c r="E14" s="277"/>
      <c r="F14" s="278"/>
      <c r="G14" s="16"/>
      <c r="H14" s="203" t="s">
        <v>472</v>
      </c>
      <c r="I14" s="277"/>
      <c r="J14" s="277"/>
      <c r="K14" s="278"/>
      <c r="L14" s="12"/>
      <c r="M14" s="12"/>
      <c r="N14" s="47"/>
      <c r="O14" s="49"/>
      <c r="P14" s="49"/>
      <c r="Q14" s="48"/>
      <c r="R14" s="48"/>
      <c r="S14" s="141"/>
    </row>
    <row r="15" spans="2:19" s="8" customFormat="1" ht="21">
      <c r="B15" s="11"/>
      <c r="C15" s="12"/>
      <c r="D15" s="204" t="s">
        <v>473</v>
      </c>
      <c r="E15" s="269"/>
      <c r="F15" s="270"/>
      <c r="G15" s="16"/>
      <c r="H15" s="204"/>
      <c r="I15" s="269"/>
      <c r="J15" s="269"/>
      <c r="K15" s="270"/>
      <c r="L15" s="12"/>
      <c r="M15" s="12"/>
      <c r="N15" s="47"/>
      <c r="O15" s="49"/>
      <c r="P15" s="49"/>
      <c r="Q15" s="48"/>
      <c r="R15" s="48"/>
      <c r="S15" s="141"/>
    </row>
    <row r="16" spans="2:19" s="8" customFormat="1" ht="21">
      <c r="B16" s="11"/>
      <c r="C16" s="12"/>
      <c r="D16" s="204" t="s">
        <v>474</v>
      </c>
      <c r="E16" s="269"/>
      <c r="F16" s="270"/>
      <c r="G16" s="16"/>
      <c r="H16" s="204" t="s">
        <v>474</v>
      </c>
      <c r="I16" s="269"/>
      <c r="J16" s="269"/>
      <c r="K16" s="270"/>
      <c r="L16" s="12"/>
      <c r="M16" s="12"/>
      <c r="N16" s="47"/>
      <c r="O16" s="49"/>
      <c r="P16" s="49"/>
      <c r="Q16" s="48"/>
      <c r="R16" s="48"/>
      <c r="S16" s="141"/>
    </row>
    <row r="17" spans="2:19" s="8" customFormat="1" ht="21">
      <c r="B17" s="11"/>
      <c r="C17" s="12"/>
      <c r="D17" s="204"/>
      <c r="E17" s="269"/>
      <c r="F17" s="270"/>
      <c r="G17" s="16"/>
      <c r="H17" s="204"/>
      <c r="I17" s="269"/>
      <c r="J17" s="269"/>
      <c r="K17" s="270"/>
      <c r="L17" s="12"/>
      <c r="M17" s="12"/>
      <c r="N17" s="47"/>
      <c r="O17" s="49"/>
      <c r="P17" s="49"/>
      <c r="Q17" s="48"/>
      <c r="R17" s="48"/>
      <c r="S17" s="141"/>
    </row>
    <row r="18" spans="2:19" s="8" customFormat="1" ht="15">
      <c r="B18" s="11"/>
      <c r="C18" s="12"/>
      <c r="D18" s="204"/>
      <c r="E18" s="269"/>
      <c r="F18" s="270"/>
      <c r="G18" s="16"/>
      <c r="H18" s="204"/>
      <c r="I18" s="269"/>
      <c r="J18" s="269"/>
      <c r="K18" s="270"/>
      <c r="L18" s="12"/>
      <c r="M18" s="12"/>
      <c r="N18" s="47"/>
      <c r="O18" s="48"/>
      <c r="P18" s="48"/>
      <c r="Q18" s="48"/>
      <c r="R18" s="48"/>
      <c r="S18" s="141"/>
    </row>
    <row r="19" spans="2:19" s="8" customFormat="1" ht="15">
      <c r="B19" s="11"/>
      <c r="C19" s="12"/>
      <c r="D19" s="204" t="s">
        <v>475</v>
      </c>
      <c r="E19" s="269" t="s">
        <v>476</v>
      </c>
      <c r="F19" s="270"/>
      <c r="G19" s="16"/>
      <c r="H19" s="204" t="s">
        <v>475</v>
      </c>
      <c r="I19" s="269"/>
      <c r="J19" s="269"/>
      <c r="K19" s="270"/>
      <c r="L19" s="12"/>
      <c r="M19" s="12"/>
      <c r="N19" s="47"/>
      <c r="O19" s="48"/>
      <c r="P19" s="48"/>
      <c r="Q19" s="48"/>
      <c r="R19" s="48"/>
      <c r="S19" s="141"/>
    </row>
    <row r="20" spans="2:19" s="8" customFormat="1" ht="15">
      <c r="B20" s="11"/>
      <c r="C20" s="12"/>
      <c r="D20" s="204" t="s">
        <v>477</v>
      </c>
      <c r="E20" s="269"/>
      <c r="F20" s="270"/>
      <c r="G20" s="16"/>
      <c r="H20" s="204" t="s">
        <v>477</v>
      </c>
      <c r="I20" s="269"/>
      <c r="J20" s="269"/>
      <c r="K20" s="270"/>
      <c r="L20" s="12"/>
      <c r="M20" s="12"/>
      <c r="N20" s="47"/>
      <c r="O20" s="48"/>
      <c r="P20" s="48"/>
      <c r="Q20" s="48"/>
      <c r="R20" s="48"/>
      <c r="S20" s="141"/>
    </row>
    <row r="21" spans="2:19" s="8" customFormat="1" ht="15">
      <c r="B21" s="11"/>
      <c r="C21" s="12"/>
      <c r="D21" s="204" t="s">
        <v>478</v>
      </c>
      <c r="E21" s="269"/>
      <c r="F21" s="270"/>
      <c r="G21" s="16"/>
      <c r="H21" s="204" t="s">
        <v>478</v>
      </c>
      <c r="I21" s="269"/>
      <c r="J21" s="269"/>
      <c r="K21" s="270"/>
      <c r="L21" s="12"/>
      <c r="M21" s="12"/>
      <c r="N21" s="47"/>
      <c r="O21" s="48"/>
      <c r="P21" s="48"/>
      <c r="Q21" s="48"/>
      <c r="R21" s="48"/>
      <c r="S21" s="141"/>
    </row>
    <row r="22" spans="2:19" s="8" customFormat="1" ht="15">
      <c r="B22" s="11"/>
      <c r="C22" s="12"/>
      <c r="D22" s="204"/>
      <c r="E22" s="269"/>
      <c r="F22" s="270"/>
      <c r="G22" s="16"/>
      <c r="H22" s="204"/>
      <c r="I22" s="269"/>
      <c r="J22" s="269"/>
      <c r="K22" s="270"/>
      <c r="L22" s="12"/>
      <c r="M22" s="12"/>
      <c r="N22" s="47"/>
      <c r="O22" s="48"/>
      <c r="P22" s="48"/>
      <c r="Q22" s="48"/>
      <c r="R22" s="48"/>
      <c r="S22" s="141"/>
    </row>
    <row r="23" spans="2:19" s="8" customFormat="1" ht="15">
      <c r="B23" s="11"/>
      <c r="C23" s="12"/>
      <c r="D23" s="204"/>
      <c r="E23" s="269"/>
      <c r="F23" s="270"/>
      <c r="G23" s="16"/>
      <c r="H23" s="204"/>
      <c r="I23" s="269"/>
      <c r="J23" s="269"/>
      <c r="K23" s="270"/>
      <c r="L23" s="12"/>
      <c r="M23" s="12"/>
      <c r="N23" s="47"/>
      <c r="O23" s="48"/>
      <c r="P23" s="48"/>
      <c r="Q23" s="48"/>
      <c r="R23" s="48"/>
      <c r="S23" s="141"/>
    </row>
    <row r="24" spans="2:19" s="8" customFormat="1" ht="15">
      <c r="B24" s="11"/>
      <c r="C24" s="12"/>
      <c r="D24" s="204" t="s">
        <v>479</v>
      </c>
      <c r="E24" s="269"/>
      <c r="F24" s="270"/>
      <c r="G24" s="16"/>
      <c r="H24" s="204" t="s">
        <v>479</v>
      </c>
      <c r="I24" s="269"/>
      <c r="J24" s="269"/>
      <c r="K24" s="270"/>
      <c r="L24" s="12"/>
      <c r="M24" s="12"/>
      <c r="N24" s="47"/>
      <c r="O24" s="48"/>
      <c r="P24" s="48"/>
      <c r="Q24" s="48"/>
      <c r="R24" s="48"/>
      <c r="S24" s="141"/>
    </row>
    <row r="25" spans="2:19" s="8" customFormat="1" ht="15">
      <c r="B25" s="11"/>
      <c r="C25" s="12"/>
      <c r="D25" s="204" t="s">
        <v>6</v>
      </c>
      <c r="E25" s="269"/>
      <c r="F25" s="270"/>
      <c r="G25" s="16"/>
      <c r="H25" s="204" t="s">
        <v>6</v>
      </c>
      <c r="I25" s="269"/>
      <c r="J25" s="269"/>
      <c r="K25" s="270"/>
      <c r="L25" s="12"/>
      <c r="M25" s="12"/>
      <c r="N25" s="47"/>
      <c r="O25" s="48"/>
      <c r="P25" s="48"/>
      <c r="Q25" s="48"/>
      <c r="R25" s="48"/>
      <c r="S25" s="141"/>
    </row>
    <row r="26" spans="2:21" s="8" customFormat="1" ht="15">
      <c r="B26" s="11"/>
      <c r="C26" s="12"/>
      <c r="D26" s="204" t="s">
        <v>7</v>
      </c>
      <c r="E26" s="269"/>
      <c r="F26" s="270"/>
      <c r="G26" s="16"/>
      <c r="H26" s="204" t="s">
        <v>7</v>
      </c>
      <c r="I26" s="190"/>
      <c r="J26" s="190"/>
      <c r="K26" s="208"/>
      <c r="L26" s="12"/>
      <c r="M26" s="12"/>
      <c r="N26" s="47"/>
      <c r="O26" s="48"/>
      <c r="P26" s="48"/>
      <c r="Q26" s="48"/>
      <c r="R26" s="48"/>
      <c r="S26" s="141"/>
      <c r="U26" s="59"/>
    </row>
    <row r="27" spans="2:19" s="8" customFormat="1" ht="15">
      <c r="B27" s="11"/>
      <c r="C27" s="12"/>
      <c r="D27" s="205" t="s">
        <v>8</v>
      </c>
      <c r="E27" s="206"/>
      <c r="F27" s="207"/>
      <c r="G27" s="12"/>
      <c r="H27" s="205" t="s">
        <v>8</v>
      </c>
      <c r="I27" s="206"/>
      <c r="J27" s="206"/>
      <c r="K27" s="207"/>
      <c r="L27" s="12"/>
      <c r="M27" s="12"/>
      <c r="N27" s="47"/>
      <c r="O27" s="48"/>
      <c r="P27" s="48"/>
      <c r="Q27" s="48"/>
      <c r="R27" s="48"/>
      <c r="S27" s="141"/>
    </row>
    <row r="28" spans="2:19" s="8" customFormat="1" ht="15">
      <c r="B28" s="11"/>
      <c r="C28" s="12"/>
      <c r="D28" s="12"/>
      <c r="E28" s="12"/>
      <c r="F28" s="54"/>
      <c r="G28" s="12"/>
      <c r="H28" s="12"/>
      <c r="I28" s="12"/>
      <c r="J28" s="12"/>
      <c r="K28" s="12"/>
      <c r="L28" s="12"/>
      <c r="M28" s="12"/>
      <c r="N28" s="47"/>
      <c r="O28" s="48"/>
      <c r="P28" s="48"/>
      <c r="Q28" s="48"/>
      <c r="R28" s="48"/>
      <c r="S28" s="141"/>
    </row>
    <row r="29" spans="2:19" s="8" customFormat="1" ht="15">
      <c r="B29" s="11"/>
      <c r="C29" s="12"/>
      <c r="D29" s="12"/>
      <c r="E29" s="12"/>
      <c r="F29" s="54"/>
      <c r="G29" s="12"/>
      <c r="H29" s="12"/>
      <c r="I29" s="12"/>
      <c r="J29" s="148"/>
      <c r="K29" s="12"/>
      <c r="L29" s="12"/>
      <c r="M29" s="12"/>
      <c r="N29" s="47"/>
      <c r="O29" s="48"/>
      <c r="P29" s="48"/>
      <c r="Q29" s="48"/>
      <c r="R29" s="48"/>
      <c r="S29" s="141"/>
    </row>
    <row r="30" spans="2:19" s="8" customFormat="1" ht="21">
      <c r="B30" s="11"/>
      <c r="C30" s="12"/>
      <c r="D30" s="12"/>
      <c r="E30" s="271" t="s">
        <v>15</v>
      </c>
      <c r="F30" s="271"/>
      <c r="G30" s="271"/>
      <c r="H30" s="271"/>
      <c r="I30" s="271"/>
      <c r="J30" s="271"/>
      <c r="K30" s="12"/>
      <c r="L30" s="12"/>
      <c r="M30" s="12"/>
      <c r="N30" s="47"/>
      <c r="O30" s="48"/>
      <c r="P30" s="48"/>
      <c r="Q30" s="48"/>
      <c r="R30" s="48"/>
      <c r="S30" s="141"/>
    </row>
    <row r="31" spans="2:19" s="8" customFormat="1" ht="21.75" thickBot="1">
      <c r="B31" s="19"/>
      <c r="C31" s="20"/>
      <c r="D31" s="20"/>
      <c r="E31" s="20"/>
      <c r="F31" s="55"/>
      <c r="G31" s="20"/>
      <c r="H31" s="20"/>
      <c r="I31" s="20"/>
      <c r="J31" s="149"/>
      <c r="K31" s="20"/>
      <c r="L31" s="20"/>
      <c r="M31" s="20"/>
      <c r="N31" s="50"/>
      <c r="O31" s="51"/>
      <c r="P31" s="51"/>
      <c r="Q31" s="51"/>
      <c r="R31" s="51"/>
      <c r="S31" s="142"/>
    </row>
    <row r="32" spans="2:19" ht="32.25" customHeight="1" thickBot="1">
      <c r="B32" s="84" t="s">
        <v>454</v>
      </c>
      <c r="C32" s="85" t="s">
        <v>456</v>
      </c>
      <c r="D32" s="85" t="s">
        <v>9</v>
      </c>
      <c r="E32" s="85" t="s">
        <v>0</v>
      </c>
      <c r="F32" s="86" t="s">
        <v>481</v>
      </c>
      <c r="G32" s="85" t="s">
        <v>482</v>
      </c>
      <c r="H32" s="85" t="s">
        <v>483</v>
      </c>
      <c r="I32" s="85" t="s">
        <v>484</v>
      </c>
      <c r="J32" s="143" t="s">
        <v>457</v>
      </c>
      <c r="K32" s="84" t="s">
        <v>454</v>
      </c>
      <c r="L32" s="85" t="s">
        <v>456</v>
      </c>
      <c r="M32" s="85" t="s">
        <v>9</v>
      </c>
      <c r="N32" s="85" t="s">
        <v>0</v>
      </c>
      <c r="O32" s="86" t="s">
        <v>481</v>
      </c>
      <c r="P32" s="85" t="s">
        <v>482</v>
      </c>
      <c r="Q32" s="85" t="s">
        <v>483</v>
      </c>
      <c r="R32" s="85" t="s">
        <v>484</v>
      </c>
      <c r="S32" s="143" t="s">
        <v>457</v>
      </c>
    </row>
    <row r="33" spans="2:19" s="18" customFormat="1" ht="16.5" customHeight="1" thickBot="1">
      <c r="B33" s="260" t="s">
        <v>16</v>
      </c>
      <c r="C33" s="261"/>
      <c r="D33" s="261"/>
      <c r="E33" s="261"/>
      <c r="F33" s="261"/>
      <c r="G33" s="261"/>
      <c r="H33" s="261"/>
      <c r="I33" s="261"/>
      <c r="J33" s="262"/>
      <c r="K33" s="260" t="s">
        <v>17</v>
      </c>
      <c r="L33" s="261"/>
      <c r="M33" s="261"/>
      <c r="N33" s="261"/>
      <c r="O33" s="261"/>
      <c r="P33" s="261"/>
      <c r="Q33" s="261"/>
      <c r="R33" s="261"/>
      <c r="S33" s="262"/>
    </row>
    <row r="34" spans="2:19" s="18" customFormat="1" ht="16.5" customHeight="1">
      <c r="B34" s="95" t="s">
        <v>18</v>
      </c>
      <c r="C34" s="92" t="s">
        <v>19</v>
      </c>
      <c r="D34" s="92">
        <v>155526</v>
      </c>
      <c r="E34" s="96" t="s">
        <v>20</v>
      </c>
      <c r="F34" s="92" t="s">
        <v>21</v>
      </c>
      <c r="G34" s="101">
        <v>23.9</v>
      </c>
      <c r="H34" s="236"/>
      <c r="I34" s="103"/>
      <c r="J34" s="97">
        <f>G34*I34</f>
        <v>0</v>
      </c>
      <c r="K34" s="95" t="s">
        <v>18</v>
      </c>
      <c r="L34" s="92" t="s">
        <v>22</v>
      </c>
      <c r="M34" s="92">
        <v>155626</v>
      </c>
      <c r="N34" s="96" t="s">
        <v>23</v>
      </c>
      <c r="O34" s="92" t="s">
        <v>21</v>
      </c>
      <c r="P34" s="101">
        <v>23.9</v>
      </c>
      <c r="Q34" s="236"/>
      <c r="R34" s="103"/>
      <c r="S34" s="97">
        <f>P34*R34</f>
        <v>0</v>
      </c>
    </row>
    <row r="35" spans="2:19" s="18" customFormat="1" ht="16.5" customHeight="1">
      <c r="B35" s="98" t="s">
        <v>18</v>
      </c>
      <c r="C35" s="93" t="s">
        <v>19</v>
      </c>
      <c r="D35" s="93">
        <v>155529</v>
      </c>
      <c r="E35" s="99" t="s">
        <v>24</v>
      </c>
      <c r="F35" s="93" t="s">
        <v>25</v>
      </c>
      <c r="G35" s="102">
        <v>23.9</v>
      </c>
      <c r="H35" s="237"/>
      <c r="I35" s="104"/>
      <c r="J35" s="100">
        <f aca="true" t="shared" si="0" ref="J35:J44">G35*I35</f>
        <v>0</v>
      </c>
      <c r="K35" s="98" t="s">
        <v>18</v>
      </c>
      <c r="L35" s="93" t="s">
        <v>22</v>
      </c>
      <c r="M35" s="93">
        <v>155629</v>
      </c>
      <c r="N35" s="99" t="s">
        <v>26</v>
      </c>
      <c r="O35" s="93" t="s">
        <v>25</v>
      </c>
      <c r="P35" s="102">
        <v>23.9</v>
      </c>
      <c r="Q35" s="237"/>
      <c r="R35" s="104"/>
      <c r="S35" s="100">
        <f aca="true" t="shared" si="1" ref="S35:S44">P35*R35</f>
        <v>0</v>
      </c>
    </row>
    <row r="36" spans="2:19" s="18" customFormat="1" ht="16.5" customHeight="1">
      <c r="B36" s="98" t="s">
        <v>18</v>
      </c>
      <c r="C36" s="93" t="s">
        <v>19</v>
      </c>
      <c r="D36" s="93">
        <v>155532</v>
      </c>
      <c r="E36" s="99" t="s">
        <v>27</v>
      </c>
      <c r="F36" s="93" t="s">
        <v>28</v>
      </c>
      <c r="G36" s="102">
        <v>23.9</v>
      </c>
      <c r="H36" s="237"/>
      <c r="I36" s="104"/>
      <c r="J36" s="100">
        <f t="shared" si="0"/>
        <v>0</v>
      </c>
      <c r="K36" s="98" t="s">
        <v>18</v>
      </c>
      <c r="L36" s="93" t="s">
        <v>22</v>
      </c>
      <c r="M36" s="93">
        <v>155632</v>
      </c>
      <c r="N36" s="99" t="s">
        <v>29</v>
      </c>
      <c r="O36" s="93" t="s">
        <v>28</v>
      </c>
      <c r="P36" s="102">
        <v>23.9</v>
      </c>
      <c r="Q36" s="237"/>
      <c r="R36" s="104"/>
      <c r="S36" s="100">
        <f t="shared" si="1"/>
        <v>0</v>
      </c>
    </row>
    <row r="37" spans="2:19" s="18" customFormat="1" ht="16.5" customHeight="1">
      <c r="B37" s="98" t="s">
        <v>18</v>
      </c>
      <c r="C37" s="93" t="s">
        <v>19</v>
      </c>
      <c r="D37" s="93">
        <v>155535</v>
      </c>
      <c r="E37" s="99" t="s">
        <v>30</v>
      </c>
      <c r="F37" s="93" t="s">
        <v>31</v>
      </c>
      <c r="G37" s="102">
        <v>23.9</v>
      </c>
      <c r="H37" s="237"/>
      <c r="I37" s="104"/>
      <c r="J37" s="100">
        <f t="shared" si="0"/>
        <v>0</v>
      </c>
      <c r="K37" s="98" t="s">
        <v>18</v>
      </c>
      <c r="L37" s="93" t="s">
        <v>22</v>
      </c>
      <c r="M37" s="93">
        <v>155635</v>
      </c>
      <c r="N37" s="99" t="s">
        <v>32</v>
      </c>
      <c r="O37" s="93" t="s">
        <v>31</v>
      </c>
      <c r="P37" s="102">
        <v>23.9</v>
      </c>
      <c r="Q37" s="237"/>
      <c r="R37" s="104"/>
      <c r="S37" s="100">
        <f t="shared" si="1"/>
        <v>0</v>
      </c>
    </row>
    <row r="38" spans="2:19" s="18" customFormat="1" ht="16.5" customHeight="1">
      <c r="B38" s="98" t="s">
        <v>18</v>
      </c>
      <c r="C38" s="93" t="s">
        <v>19</v>
      </c>
      <c r="D38" s="93">
        <v>155538</v>
      </c>
      <c r="E38" s="99" t="s">
        <v>33</v>
      </c>
      <c r="F38" s="93" t="s">
        <v>34</v>
      </c>
      <c r="G38" s="102">
        <v>23.9</v>
      </c>
      <c r="H38" s="237"/>
      <c r="I38" s="104"/>
      <c r="J38" s="100">
        <f>G38*I38</f>
        <v>0</v>
      </c>
      <c r="K38" s="98" t="s">
        <v>18</v>
      </c>
      <c r="L38" s="93" t="s">
        <v>22</v>
      </c>
      <c r="M38" s="93">
        <v>155638</v>
      </c>
      <c r="N38" s="99" t="s">
        <v>35</v>
      </c>
      <c r="O38" s="93" t="s">
        <v>34</v>
      </c>
      <c r="P38" s="102">
        <v>23.9</v>
      </c>
      <c r="Q38" s="237"/>
      <c r="R38" s="104"/>
      <c r="S38" s="100">
        <f t="shared" si="1"/>
        <v>0</v>
      </c>
    </row>
    <row r="39" spans="2:19" s="18" customFormat="1" ht="16.5" customHeight="1">
      <c r="B39" s="98" t="s">
        <v>18</v>
      </c>
      <c r="C39" s="93" t="s">
        <v>19</v>
      </c>
      <c r="D39" s="93">
        <v>155541</v>
      </c>
      <c r="E39" s="99" t="s">
        <v>36</v>
      </c>
      <c r="F39" s="93" t="s">
        <v>37</v>
      </c>
      <c r="G39" s="102">
        <v>23.9</v>
      </c>
      <c r="H39" s="237"/>
      <c r="I39" s="104"/>
      <c r="J39" s="100">
        <f t="shared" si="0"/>
        <v>0</v>
      </c>
      <c r="K39" s="98" t="s">
        <v>18</v>
      </c>
      <c r="L39" s="93" t="s">
        <v>22</v>
      </c>
      <c r="M39" s="93">
        <v>155641</v>
      </c>
      <c r="N39" s="99" t="s">
        <v>38</v>
      </c>
      <c r="O39" s="93" t="s">
        <v>37</v>
      </c>
      <c r="P39" s="102">
        <v>23.9</v>
      </c>
      <c r="Q39" s="237"/>
      <c r="R39" s="104"/>
      <c r="S39" s="100">
        <f t="shared" si="1"/>
        <v>0</v>
      </c>
    </row>
    <row r="40" spans="2:19" s="18" customFormat="1" ht="16.5" customHeight="1">
      <c r="B40" s="98" t="s">
        <v>18</v>
      </c>
      <c r="C40" s="93" t="s">
        <v>19</v>
      </c>
      <c r="D40" s="93">
        <v>155544</v>
      </c>
      <c r="E40" s="99" t="s">
        <v>39</v>
      </c>
      <c r="F40" s="93" t="s">
        <v>40</v>
      </c>
      <c r="G40" s="102">
        <v>23.9</v>
      </c>
      <c r="H40" s="237"/>
      <c r="I40" s="104"/>
      <c r="J40" s="100">
        <f t="shared" si="0"/>
        <v>0</v>
      </c>
      <c r="K40" s="98" t="s">
        <v>18</v>
      </c>
      <c r="L40" s="93" t="s">
        <v>22</v>
      </c>
      <c r="M40" s="93">
        <v>155644</v>
      </c>
      <c r="N40" s="99" t="s">
        <v>41</v>
      </c>
      <c r="O40" s="93" t="s">
        <v>40</v>
      </c>
      <c r="P40" s="102">
        <v>23.9</v>
      </c>
      <c r="Q40" s="237"/>
      <c r="R40" s="104"/>
      <c r="S40" s="100">
        <f t="shared" si="1"/>
        <v>0</v>
      </c>
    </row>
    <row r="41" spans="2:19" s="18" customFormat="1" ht="16.5" customHeight="1">
      <c r="B41" s="98" t="s">
        <v>18</v>
      </c>
      <c r="C41" s="93" t="s">
        <v>19</v>
      </c>
      <c r="D41" s="93">
        <v>155547</v>
      </c>
      <c r="E41" s="99" t="s">
        <v>42</v>
      </c>
      <c r="F41" s="93" t="s">
        <v>43</v>
      </c>
      <c r="G41" s="102">
        <v>23.9</v>
      </c>
      <c r="H41" s="237"/>
      <c r="I41" s="104"/>
      <c r="J41" s="100">
        <f t="shared" si="0"/>
        <v>0</v>
      </c>
      <c r="K41" s="98" t="s">
        <v>18</v>
      </c>
      <c r="L41" s="93" t="s">
        <v>22</v>
      </c>
      <c r="M41" s="93">
        <v>155647</v>
      </c>
      <c r="N41" s="99" t="s">
        <v>44</v>
      </c>
      <c r="O41" s="93" t="s">
        <v>43</v>
      </c>
      <c r="P41" s="102">
        <v>23.9</v>
      </c>
      <c r="Q41" s="237"/>
      <c r="R41" s="104"/>
      <c r="S41" s="100">
        <f t="shared" si="1"/>
        <v>0</v>
      </c>
    </row>
    <row r="42" spans="2:19" s="18" customFormat="1" ht="16.5" customHeight="1">
      <c r="B42" s="98" t="s">
        <v>18</v>
      </c>
      <c r="C42" s="93" t="s">
        <v>19</v>
      </c>
      <c r="D42" s="93">
        <v>155555</v>
      </c>
      <c r="E42" s="99" t="s">
        <v>45</v>
      </c>
      <c r="F42" s="93" t="s">
        <v>46</v>
      </c>
      <c r="G42" s="102">
        <v>35</v>
      </c>
      <c r="H42" s="237"/>
      <c r="I42" s="104"/>
      <c r="J42" s="100">
        <f t="shared" si="0"/>
        <v>0</v>
      </c>
      <c r="K42" s="98" t="s">
        <v>18</v>
      </c>
      <c r="L42" s="93" t="s">
        <v>22</v>
      </c>
      <c r="M42" s="93">
        <v>155655</v>
      </c>
      <c r="N42" s="99" t="s">
        <v>47</v>
      </c>
      <c r="O42" s="93" t="s">
        <v>48</v>
      </c>
      <c r="P42" s="102">
        <v>35</v>
      </c>
      <c r="Q42" s="237"/>
      <c r="R42" s="104"/>
      <c r="S42" s="100">
        <f t="shared" si="1"/>
        <v>0</v>
      </c>
    </row>
    <row r="43" spans="2:19" s="18" customFormat="1" ht="16.5" customHeight="1">
      <c r="B43" s="98" t="s">
        <v>18</v>
      </c>
      <c r="C43" s="93" t="s">
        <v>19</v>
      </c>
      <c r="D43" s="93">
        <v>155565</v>
      </c>
      <c r="E43" s="99" t="s">
        <v>49</v>
      </c>
      <c r="F43" s="93" t="s">
        <v>50</v>
      </c>
      <c r="G43" s="102">
        <v>35</v>
      </c>
      <c r="H43" s="237"/>
      <c r="I43" s="104"/>
      <c r="J43" s="100">
        <f t="shared" si="0"/>
        <v>0</v>
      </c>
      <c r="K43" s="98" t="s">
        <v>18</v>
      </c>
      <c r="L43" s="93" t="s">
        <v>22</v>
      </c>
      <c r="M43" s="93">
        <v>155665</v>
      </c>
      <c r="N43" s="99" t="s">
        <v>51</v>
      </c>
      <c r="O43" s="93" t="s">
        <v>50</v>
      </c>
      <c r="P43" s="102">
        <v>35</v>
      </c>
      <c r="Q43" s="237"/>
      <c r="R43" s="104"/>
      <c r="S43" s="100">
        <f t="shared" si="1"/>
        <v>0</v>
      </c>
    </row>
    <row r="44" spans="2:19" s="18" customFormat="1" ht="16.5" customHeight="1" thickBot="1">
      <c r="B44" s="105" t="s">
        <v>18</v>
      </c>
      <c r="C44" s="94" t="s">
        <v>19</v>
      </c>
      <c r="D44" s="94">
        <v>155575</v>
      </c>
      <c r="E44" s="106" t="s">
        <v>52</v>
      </c>
      <c r="F44" s="94" t="s">
        <v>53</v>
      </c>
      <c r="G44" s="107">
        <v>35</v>
      </c>
      <c r="H44" s="238"/>
      <c r="I44" s="108"/>
      <c r="J44" s="109">
        <f t="shared" si="0"/>
        <v>0</v>
      </c>
      <c r="K44" s="105" t="s">
        <v>18</v>
      </c>
      <c r="L44" s="94" t="s">
        <v>22</v>
      </c>
      <c r="M44" s="94">
        <v>155675</v>
      </c>
      <c r="N44" s="106" t="s">
        <v>54</v>
      </c>
      <c r="O44" s="94" t="s">
        <v>53</v>
      </c>
      <c r="P44" s="107">
        <v>35</v>
      </c>
      <c r="Q44" s="238"/>
      <c r="R44" s="108"/>
      <c r="S44" s="109">
        <f t="shared" si="1"/>
        <v>0</v>
      </c>
    </row>
    <row r="45" spans="2:19" s="18" customFormat="1" ht="16.5" customHeight="1" thickBot="1">
      <c r="B45" s="260" t="s">
        <v>55</v>
      </c>
      <c r="C45" s="261"/>
      <c r="D45" s="261"/>
      <c r="E45" s="261"/>
      <c r="F45" s="261"/>
      <c r="G45" s="261"/>
      <c r="H45" s="261"/>
      <c r="I45" s="261"/>
      <c r="J45" s="262"/>
      <c r="K45" s="260" t="s">
        <v>56</v>
      </c>
      <c r="L45" s="261"/>
      <c r="M45" s="261"/>
      <c r="N45" s="261"/>
      <c r="O45" s="261"/>
      <c r="P45" s="261"/>
      <c r="Q45" s="261"/>
      <c r="R45" s="261"/>
      <c r="S45" s="262"/>
    </row>
    <row r="46" spans="2:19" s="18" customFormat="1" ht="16.5" customHeight="1">
      <c r="B46" s="95" t="s">
        <v>57</v>
      </c>
      <c r="C46" s="92" t="s">
        <v>58</v>
      </c>
      <c r="D46" s="92">
        <v>156624</v>
      </c>
      <c r="E46" s="96" t="s">
        <v>59</v>
      </c>
      <c r="F46" s="92" t="s">
        <v>60</v>
      </c>
      <c r="G46" s="101">
        <v>31</v>
      </c>
      <c r="H46" s="236"/>
      <c r="I46" s="103"/>
      <c r="J46" s="97">
        <f aca="true" t="shared" si="2" ref="J46:J54">G46*I46</f>
        <v>0</v>
      </c>
      <c r="K46" s="110" t="s">
        <v>57</v>
      </c>
      <c r="L46" s="111" t="s">
        <v>61</v>
      </c>
      <c r="M46" s="111">
        <v>163820</v>
      </c>
      <c r="N46" s="112" t="s">
        <v>62</v>
      </c>
      <c r="O46" s="111" t="s">
        <v>63</v>
      </c>
      <c r="P46" s="113">
        <v>27</v>
      </c>
      <c r="Q46" s="236"/>
      <c r="R46" s="114"/>
      <c r="S46" s="115">
        <f>P46*R46</f>
        <v>0</v>
      </c>
    </row>
    <row r="47" spans="2:19" s="18" customFormat="1" ht="16.5" customHeight="1">
      <c r="B47" s="98" t="s">
        <v>57</v>
      </c>
      <c r="C47" s="93" t="s">
        <v>58</v>
      </c>
      <c r="D47" s="93">
        <v>156626</v>
      </c>
      <c r="E47" s="99" t="s">
        <v>64</v>
      </c>
      <c r="F47" s="93" t="s">
        <v>65</v>
      </c>
      <c r="G47" s="102">
        <v>31</v>
      </c>
      <c r="H47" s="237"/>
      <c r="I47" s="104"/>
      <c r="J47" s="100">
        <f t="shared" si="2"/>
        <v>0</v>
      </c>
      <c r="K47" s="116" t="s">
        <v>57</v>
      </c>
      <c r="L47" s="117" t="s">
        <v>61</v>
      </c>
      <c r="M47" s="117">
        <v>163822</v>
      </c>
      <c r="N47" s="118" t="s">
        <v>66</v>
      </c>
      <c r="O47" s="117" t="s">
        <v>67</v>
      </c>
      <c r="P47" s="119">
        <v>27</v>
      </c>
      <c r="Q47" s="237"/>
      <c r="R47" s="120"/>
      <c r="S47" s="121">
        <f aca="true" t="shared" si="3" ref="S47:S54">P47*R47</f>
        <v>0</v>
      </c>
    </row>
    <row r="48" spans="2:19" s="18" customFormat="1" ht="16.5" customHeight="1">
      <c r="B48" s="98" t="s">
        <v>57</v>
      </c>
      <c r="C48" s="93" t="s">
        <v>58</v>
      </c>
      <c r="D48" s="93">
        <v>156628</v>
      </c>
      <c r="E48" s="99" t="s">
        <v>68</v>
      </c>
      <c r="F48" s="93" t="s">
        <v>69</v>
      </c>
      <c r="G48" s="102">
        <v>31</v>
      </c>
      <c r="H48" s="237"/>
      <c r="I48" s="104"/>
      <c r="J48" s="100">
        <f t="shared" si="2"/>
        <v>0</v>
      </c>
      <c r="K48" s="116" t="s">
        <v>57</v>
      </c>
      <c r="L48" s="117" t="s">
        <v>61</v>
      </c>
      <c r="M48" s="117">
        <v>163824</v>
      </c>
      <c r="N48" s="118" t="s">
        <v>70</v>
      </c>
      <c r="O48" s="117" t="s">
        <v>60</v>
      </c>
      <c r="P48" s="119">
        <v>27</v>
      </c>
      <c r="Q48" s="237"/>
      <c r="R48" s="120"/>
      <c r="S48" s="121">
        <f t="shared" si="3"/>
        <v>0</v>
      </c>
    </row>
    <row r="49" spans="2:19" s="18" customFormat="1" ht="16.5" customHeight="1">
      <c r="B49" s="98" t="s">
        <v>57</v>
      </c>
      <c r="C49" s="93" t="s">
        <v>58</v>
      </c>
      <c r="D49" s="93">
        <v>156630</v>
      </c>
      <c r="E49" s="99" t="s">
        <v>71</v>
      </c>
      <c r="F49" s="93" t="s">
        <v>72</v>
      </c>
      <c r="G49" s="102">
        <v>31</v>
      </c>
      <c r="H49" s="237"/>
      <c r="I49" s="104"/>
      <c r="J49" s="100">
        <f t="shared" si="2"/>
        <v>0</v>
      </c>
      <c r="K49" s="116" t="s">
        <v>57</v>
      </c>
      <c r="L49" s="117" t="s">
        <v>61</v>
      </c>
      <c r="M49" s="117">
        <v>163826</v>
      </c>
      <c r="N49" s="118" t="s">
        <v>73</v>
      </c>
      <c r="O49" s="117" t="s">
        <v>65</v>
      </c>
      <c r="P49" s="119">
        <v>27</v>
      </c>
      <c r="Q49" s="237"/>
      <c r="R49" s="120"/>
      <c r="S49" s="121">
        <f t="shared" si="3"/>
        <v>0</v>
      </c>
    </row>
    <row r="50" spans="2:19" s="18" customFormat="1" ht="16.5" customHeight="1">
      <c r="B50" s="98" t="s">
        <v>57</v>
      </c>
      <c r="C50" s="93" t="s">
        <v>58</v>
      </c>
      <c r="D50" s="93">
        <v>156632</v>
      </c>
      <c r="E50" s="99" t="s">
        <v>74</v>
      </c>
      <c r="F50" s="93" t="s">
        <v>75</v>
      </c>
      <c r="G50" s="102">
        <v>31</v>
      </c>
      <c r="H50" s="237"/>
      <c r="I50" s="104"/>
      <c r="J50" s="100">
        <f t="shared" si="2"/>
        <v>0</v>
      </c>
      <c r="K50" s="116" t="s">
        <v>57</v>
      </c>
      <c r="L50" s="117" t="s">
        <v>61</v>
      </c>
      <c r="M50" s="117">
        <v>163828</v>
      </c>
      <c r="N50" s="118" t="s">
        <v>76</v>
      </c>
      <c r="O50" s="117" t="s">
        <v>69</v>
      </c>
      <c r="P50" s="119">
        <v>27</v>
      </c>
      <c r="Q50" s="237"/>
      <c r="R50" s="120"/>
      <c r="S50" s="121">
        <f t="shared" si="3"/>
        <v>0</v>
      </c>
    </row>
    <row r="51" spans="2:19" s="18" customFormat="1" ht="16.5" customHeight="1">
      <c r="B51" s="98" t="s">
        <v>57</v>
      </c>
      <c r="C51" s="93" t="s">
        <v>58</v>
      </c>
      <c r="D51" s="93">
        <v>156634</v>
      </c>
      <c r="E51" s="99" t="s">
        <v>77</v>
      </c>
      <c r="F51" s="93" t="s">
        <v>78</v>
      </c>
      <c r="G51" s="102">
        <v>31</v>
      </c>
      <c r="H51" s="237"/>
      <c r="I51" s="104"/>
      <c r="J51" s="100">
        <f t="shared" si="2"/>
        <v>0</v>
      </c>
      <c r="K51" s="116" t="s">
        <v>57</v>
      </c>
      <c r="L51" s="117" t="s">
        <v>61</v>
      </c>
      <c r="M51" s="117">
        <v>163830</v>
      </c>
      <c r="N51" s="118" t="s">
        <v>79</v>
      </c>
      <c r="O51" s="117" t="s">
        <v>72</v>
      </c>
      <c r="P51" s="119">
        <v>27</v>
      </c>
      <c r="Q51" s="237"/>
      <c r="R51" s="120"/>
      <c r="S51" s="121">
        <f t="shared" si="3"/>
        <v>0</v>
      </c>
    </row>
    <row r="52" spans="2:19" s="18" customFormat="1" ht="16.5" customHeight="1">
      <c r="B52" s="98" t="s">
        <v>57</v>
      </c>
      <c r="C52" s="93" t="s">
        <v>58</v>
      </c>
      <c r="D52" s="93">
        <v>156336</v>
      </c>
      <c r="E52" s="99" t="s">
        <v>80</v>
      </c>
      <c r="F52" s="93" t="s">
        <v>81</v>
      </c>
      <c r="G52" s="102">
        <v>33</v>
      </c>
      <c r="H52" s="237"/>
      <c r="I52" s="104"/>
      <c r="J52" s="100">
        <f t="shared" si="2"/>
        <v>0</v>
      </c>
      <c r="K52" s="116" t="s">
        <v>57</v>
      </c>
      <c r="L52" s="117" t="s">
        <v>61</v>
      </c>
      <c r="M52" s="117">
        <v>163832</v>
      </c>
      <c r="N52" s="118" t="s">
        <v>82</v>
      </c>
      <c r="O52" s="117" t="s">
        <v>75</v>
      </c>
      <c r="P52" s="119">
        <v>27</v>
      </c>
      <c r="Q52" s="237"/>
      <c r="R52" s="120"/>
      <c r="S52" s="121">
        <f t="shared" si="3"/>
        <v>0</v>
      </c>
    </row>
    <row r="53" spans="2:19" s="18" customFormat="1" ht="16.5" customHeight="1">
      <c r="B53" s="98" t="s">
        <v>57</v>
      </c>
      <c r="C53" s="93" t="s">
        <v>58</v>
      </c>
      <c r="D53" s="93">
        <v>156338</v>
      </c>
      <c r="E53" s="99" t="s">
        <v>83</v>
      </c>
      <c r="F53" s="93" t="s">
        <v>84</v>
      </c>
      <c r="G53" s="102">
        <v>33</v>
      </c>
      <c r="H53" s="237"/>
      <c r="I53" s="104"/>
      <c r="J53" s="100">
        <f t="shared" si="2"/>
        <v>0</v>
      </c>
      <c r="K53" s="116" t="s">
        <v>57</v>
      </c>
      <c r="L53" s="117" t="s">
        <v>61</v>
      </c>
      <c r="M53" s="117">
        <v>163834</v>
      </c>
      <c r="N53" s="118" t="s">
        <v>85</v>
      </c>
      <c r="O53" s="117" t="s">
        <v>78</v>
      </c>
      <c r="P53" s="119">
        <v>27</v>
      </c>
      <c r="Q53" s="237"/>
      <c r="R53" s="120"/>
      <c r="S53" s="121">
        <f t="shared" si="3"/>
        <v>0</v>
      </c>
    </row>
    <row r="54" spans="2:19" s="18" customFormat="1" ht="16.5" customHeight="1" thickBot="1">
      <c r="B54" s="105" t="s">
        <v>57</v>
      </c>
      <c r="C54" s="94" t="s">
        <v>58</v>
      </c>
      <c r="D54" s="94">
        <v>156340</v>
      </c>
      <c r="E54" s="106" t="s">
        <v>86</v>
      </c>
      <c r="F54" s="94" t="s">
        <v>87</v>
      </c>
      <c r="G54" s="107">
        <v>33</v>
      </c>
      <c r="H54" s="238"/>
      <c r="I54" s="108"/>
      <c r="J54" s="109">
        <f t="shared" si="2"/>
        <v>0</v>
      </c>
      <c r="K54" s="116" t="s">
        <v>57</v>
      </c>
      <c r="L54" s="117" t="s">
        <v>61</v>
      </c>
      <c r="M54" s="117">
        <v>163836</v>
      </c>
      <c r="N54" s="118" t="s">
        <v>88</v>
      </c>
      <c r="O54" s="117" t="s">
        <v>81</v>
      </c>
      <c r="P54" s="119">
        <v>29</v>
      </c>
      <c r="Q54" s="237"/>
      <c r="R54" s="120"/>
      <c r="S54" s="121">
        <f t="shared" si="3"/>
        <v>0</v>
      </c>
    </row>
    <row r="55" spans="2:19" s="18" customFormat="1" ht="16.5" customHeight="1">
      <c r="B55" s="170"/>
      <c r="C55" s="171"/>
      <c r="D55" s="171"/>
      <c r="E55" s="172"/>
      <c r="F55" s="171"/>
      <c r="G55" s="173"/>
      <c r="H55" s="130"/>
      <c r="I55" s="130"/>
      <c r="J55" s="174"/>
      <c r="K55" s="116" t="s">
        <v>57</v>
      </c>
      <c r="L55" s="117" t="s">
        <v>61</v>
      </c>
      <c r="M55" s="117">
        <v>163838</v>
      </c>
      <c r="N55" s="118" t="s">
        <v>90</v>
      </c>
      <c r="O55" s="117" t="s">
        <v>84</v>
      </c>
      <c r="P55" s="119">
        <v>29</v>
      </c>
      <c r="Q55" s="237"/>
      <c r="R55" s="120"/>
      <c r="S55" s="121">
        <f>P55*R55</f>
        <v>0</v>
      </c>
    </row>
    <row r="56" spans="2:19" s="18" customFormat="1" ht="16.5" customHeight="1" thickBot="1">
      <c r="B56" s="170"/>
      <c r="C56" s="171"/>
      <c r="D56" s="171"/>
      <c r="E56" s="172"/>
      <c r="F56" s="171"/>
      <c r="G56" s="173"/>
      <c r="H56" s="130"/>
      <c r="I56" s="130"/>
      <c r="J56" s="174"/>
      <c r="K56" s="175" t="s">
        <v>57</v>
      </c>
      <c r="L56" s="176" t="s">
        <v>61</v>
      </c>
      <c r="M56" s="176">
        <v>163840</v>
      </c>
      <c r="N56" s="177" t="s">
        <v>93</v>
      </c>
      <c r="O56" s="176" t="s">
        <v>87</v>
      </c>
      <c r="P56" s="178">
        <v>29</v>
      </c>
      <c r="Q56" s="238"/>
      <c r="R56" s="179"/>
      <c r="S56" s="180">
        <f>P56*R56</f>
        <v>0</v>
      </c>
    </row>
    <row r="57" spans="2:19" s="18" customFormat="1" ht="16.5" customHeight="1" thickBot="1">
      <c r="B57" s="170"/>
      <c r="C57" s="171"/>
      <c r="D57" s="171"/>
      <c r="E57" s="172"/>
      <c r="F57" s="171"/>
      <c r="G57" s="173"/>
      <c r="H57" s="130"/>
      <c r="I57" s="130"/>
      <c r="J57" s="174"/>
      <c r="K57" s="181"/>
      <c r="L57" s="182"/>
      <c r="M57" s="182"/>
      <c r="N57" s="183"/>
      <c r="O57" s="182"/>
      <c r="P57" s="184"/>
      <c r="Q57" s="185"/>
      <c r="R57" s="185"/>
      <c r="S57" s="186"/>
    </row>
    <row r="58" spans="2:19" s="18" customFormat="1" ht="16.5" customHeight="1" thickBot="1">
      <c r="B58" s="257" t="s">
        <v>89</v>
      </c>
      <c r="C58" s="258"/>
      <c r="D58" s="258"/>
      <c r="E58" s="258"/>
      <c r="F58" s="258"/>
      <c r="G58" s="258"/>
      <c r="H58" s="258"/>
      <c r="I58" s="258"/>
      <c r="J58" s="258"/>
      <c r="K58" s="64"/>
      <c r="S58" s="65"/>
    </row>
    <row r="59" spans="2:19" s="18" customFormat="1" ht="16.5" customHeight="1" thickBot="1">
      <c r="B59" s="95" t="s">
        <v>57</v>
      </c>
      <c r="C59" s="92" t="s">
        <v>91</v>
      </c>
      <c r="D59" s="92">
        <v>163920</v>
      </c>
      <c r="E59" s="96" t="s">
        <v>92</v>
      </c>
      <c r="F59" s="92" t="s">
        <v>63</v>
      </c>
      <c r="G59" s="101">
        <v>27</v>
      </c>
      <c r="H59" s="236"/>
      <c r="I59" s="103"/>
      <c r="J59" s="122">
        <f aca="true" t="shared" si="4" ref="J59:J66">G59*I59</f>
        <v>0</v>
      </c>
      <c r="K59" s="187"/>
      <c r="L59" s="188"/>
      <c r="M59" s="188"/>
      <c r="N59" s="188"/>
      <c r="O59" s="188"/>
      <c r="P59" s="188"/>
      <c r="Q59" s="188"/>
      <c r="R59" s="188"/>
      <c r="S59" s="189"/>
    </row>
    <row r="60" spans="2:19" s="18" customFormat="1" ht="16.5" customHeight="1" thickBot="1">
      <c r="B60" s="98" t="s">
        <v>57</v>
      </c>
      <c r="C60" s="93" t="s">
        <v>91</v>
      </c>
      <c r="D60" s="93">
        <v>163922</v>
      </c>
      <c r="E60" s="99" t="s">
        <v>94</v>
      </c>
      <c r="F60" s="93" t="s">
        <v>67</v>
      </c>
      <c r="G60" s="102">
        <v>27</v>
      </c>
      <c r="H60" s="237"/>
      <c r="I60" s="104"/>
      <c r="J60" s="123">
        <f t="shared" si="4"/>
        <v>0</v>
      </c>
      <c r="K60" s="266" t="s">
        <v>95</v>
      </c>
      <c r="L60" s="267"/>
      <c r="M60" s="267"/>
      <c r="N60" s="267"/>
      <c r="O60" s="267"/>
      <c r="P60" s="267"/>
      <c r="Q60" s="267"/>
      <c r="R60" s="267"/>
      <c r="S60" s="268"/>
    </row>
    <row r="61" spans="2:19" s="18" customFormat="1" ht="16.5" customHeight="1">
      <c r="B61" s="98" t="s">
        <v>57</v>
      </c>
      <c r="C61" s="93" t="s">
        <v>91</v>
      </c>
      <c r="D61" s="93">
        <v>163924</v>
      </c>
      <c r="E61" s="99" t="s">
        <v>96</v>
      </c>
      <c r="F61" s="93" t="s">
        <v>60</v>
      </c>
      <c r="G61" s="102">
        <v>27</v>
      </c>
      <c r="H61" s="237"/>
      <c r="I61" s="104"/>
      <c r="J61" s="123">
        <f t="shared" si="4"/>
        <v>0</v>
      </c>
      <c r="K61" s="110" t="s">
        <v>57</v>
      </c>
      <c r="L61" s="111" t="s">
        <v>504</v>
      </c>
      <c r="M61" s="111">
        <v>164120</v>
      </c>
      <c r="N61" s="112" t="s">
        <v>98</v>
      </c>
      <c r="O61" s="111" t="s">
        <v>63</v>
      </c>
      <c r="P61" s="113">
        <v>29.9</v>
      </c>
      <c r="Q61" s="236"/>
      <c r="R61" s="114"/>
      <c r="S61" s="115">
        <f>P61*R61</f>
        <v>0</v>
      </c>
    </row>
    <row r="62" spans="2:19" s="18" customFormat="1" ht="16.5" customHeight="1">
      <c r="B62" s="98" t="s">
        <v>57</v>
      </c>
      <c r="C62" s="93" t="s">
        <v>91</v>
      </c>
      <c r="D62" s="93">
        <v>163926</v>
      </c>
      <c r="E62" s="99" t="s">
        <v>99</v>
      </c>
      <c r="F62" s="93" t="s">
        <v>65</v>
      </c>
      <c r="G62" s="102">
        <v>27</v>
      </c>
      <c r="H62" s="237"/>
      <c r="I62" s="104"/>
      <c r="J62" s="123">
        <f t="shared" si="4"/>
        <v>0</v>
      </c>
      <c r="K62" s="116" t="s">
        <v>57</v>
      </c>
      <c r="L62" s="117" t="s">
        <v>504</v>
      </c>
      <c r="M62" s="117">
        <v>164122</v>
      </c>
      <c r="N62" s="118" t="s">
        <v>100</v>
      </c>
      <c r="O62" s="117" t="s">
        <v>67</v>
      </c>
      <c r="P62" s="119">
        <v>29.9</v>
      </c>
      <c r="Q62" s="237"/>
      <c r="R62" s="120"/>
      <c r="S62" s="121">
        <f aca="true" t="shared" si="5" ref="S62:S71">P62*R62</f>
        <v>0</v>
      </c>
    </row>
    <row r="63" spans="2:19" s="18" customFormat="1" ht="16.5" customHeight="1">
      <c r="B63" s="98" t="s">
        <v>57</v>
      </c>
      <c r="C63" s="93" t="s">
        <v>91</v>
      </c>
      <c r="D63" s="93">
        <v>163928</v>
      </c>
      <c r="E63" s="99" t="s">
        <v>101</v>
      </c>
      <c r="F63" s="93" t="s">
        <v>69</v>
      </c>
      <c r="G63" s="102">
        <v>27</v>
      </c>
      <c r="H63" s="237"/>
      <c r="I63" s="104"/>
      <c r="J63" s="123">
        <f t="shared" si="4"/>
        <v>0</v>
      </c>
      <c r="K63" s="116" t="s">
        <v>57</v>
      </c>
      <c r="L63" s="117" t="s">
        <v>504</v>
      </c>
      <c r="M63" s="117">
        <v>164124</v>
      </c>
      <c r="N63" s="118" t="s">
        <v>102</v>
      </c>
      <c r="O63" s="117" t="s">
        <v>60</v>
      </c>
      <c r="P63" s="119">
        <v>29.9</v>
      </c>
      <c r="Q63" s="237"/>
      <c r="R63" s="120"/>
      <c r="S63" s="121">
        <f t="shared" si="5"/>
        <v>0</v>
      </c>
    </row>
    <row r="64" spans="2:19" s="18" customFormat="1" ht="16.5" customHeight="1">
      <c r="B64" s="98" t="s">
        <v>57</v>
      </c>
      <c r="C64" s="93" t="s">
        <v>91</v>
      </c>
      <c r="D64" s="93">
        <v>163930</v>
      </c>
      <c r="E64" s="99" t="s">
        <v>103</v>
      </c>
      <c r="F64" s="93" t="s">
        <v>72</v>
      </c>
      <c r="G64" s="102">
        <v>27</v>
      </c>
      <c r="H64" s="237"/>
      <c r="I64" s="104"/>
      <c r="J64" s="123">
        <f t="shared" si="4"/>
        <v>0</v>
      </c>
      <c r="K64" s="116" t="s">
        <v>57</v>
      </c>
      <c r="L64" s="117" t="s">
        <v>504</v>
      </c>
      <c r="M64" s="117">
        <v>164126</v>
      </c>
      <c r="N64" s="118" t="s">
        <v>104</v>
      </c>
      <c r="O64" s="117" t="s">
        <v>65</v>
      </c>
      <c r="P64" s="119">
        <v>29.9</v>
      </c>
      <c r="Q64" s="237"/>
      <c r="R64" s="120"/>
      <c r="S64" s="121">
        <f t="shared" si="5"/>
        <v>0</v>
      </c>
    </row>
    <row r="65" spans="2:19" s="18" customFormat="1" ht="16.5" customHeight="1">
      <c r="B65" s="98" t="s">
        <v>57</v>
      </c>
      <c r="C65" s="93" t="s">
        <v>91</v>
      </c>
      <c r="D65" s="93">
        <v>163932</v>
      </c>
      <c r="E65" s="99" t="s">
        <v>105</v>
      </c>
      <c r="F65" s="93" t="s">
        <v>75</v>
      </c>
      <c r="G65" s="102">
        <v>27</v>
      </c>
      <c r="H65" s="237"/>
      <c r="I65" s="104"/>
      <c r="J65" s="123">
        <f t="shared" si="4"/>
        <v>0</v>
      </c>
      <c r="K65" s="116" t="s">
        <v>57</v>
      </c>
      <c r="L65" s="117" t="s">
        <v>504</v>
      </c>
      <c r="M65" s="117">
        <v>164128</v>
      </c>
      <c r="N65" s="118" t="s">
        <v>106</v>
      </c>
      <c r="O65" s="117" t="s">
        <v>69</v>
      </c>
      <c r="P65" s="119">
        <v>29.9</v>
      </c>
      <c r="Q65" s="237"/>
      <c r="R65" s="120"/>
      <c r="S65" s="121">
        <f t="shared" si="5"/>
        <v>0</v>
      </c>
    </row>
    <row r="66" spans="2:19" s="18" customFormat="1" ht="16.5" customHeight="1" thickBot="1">
      <c r="B66" s="98" t="s">
        <v>57</v>
      </c>
      <c r="C66" s="93" t="s">
        <v>91</v>
      </c>
      <c r="D66" s="93">
        <v>163934</v>
      </c>
      <c r="E66" s="99" t="s">
        <v>107</v>
      </c>
      <c r="F66" s="93" t="s">
        <v>78</v>
      </c>
      <c r="G66" s="102">
        <v>27</v>
      </c>
      <c r="H66" s="238"/>
      <c r="I66" s="104"/>
      <c r="J66" s="123">
        <f t="shared" si="4"/>
        <v>0</v>
      </c>
      <c r="K66" s="116" t="s">
        <v>57</v>
      </c>
      <c r="L66" s="117" t="s">
        <v>504</v>
      </c>
      <c r="M66" s="117">
        <v>164130</v>
      </c>
      <c r="N66" s="118" t="s">
        <v>108</v>
      </c>
      <c r="O66" s="117" t="s">
        <v>72</v>
      </c>
      <c r="P66" s="119">
        <v>29.9</v>
      </c>
      <c r="Q66" s="237"/>
      <c r="R66" s="120"/>
      <c r="S66" s="121">
        <f t="shared" si="5"/>
        <v>0</v>
      </c>
    </row>
    <row r="67" spans="2:19" s="18" customFormat="1" ht="16.5" customHeight="1" thickBot="1">
      <c r="B67" s="257" t="s">
        <v>109</v>
      </c>
      <c r="C67" s="258"/>
      <c r="D67" s="258"/>
      <c r="E67" s="258"/>
      <c r="F67" s="258"/>
      <c r="G67" s="258"/>
      <c r="H67" s="258"/>
      <c r="I67" s="258"/>
      <c r="J67" s="259"/>
      <c r="K67" s="116" t="s">
        <v>57</v>
      </c>
      <c r="L67" s="117" t="s">
        <v>504</v>
      </c>
      <c r="M67" s="117">
        <v>164132</v>
      </c>
      <c r="N67" s="118" t="s">
        <v>110</v>
      </c>
      <c r="O67" s="117" t="s">
        <v>75</v>
      </c>
      <c r="P67" s="119">
        <v>29.9</v>
      </c>
      <c r="Q67" s="237"/>
      <c r="R67" s="120"/>
      <c r="S67" s="121">
        <f t="shared" si="5"/>
        <v>0</v>
      </c>
    </row>
    <row r="68" spans="2:19" s="18" customFormat="1" ht="16.5" customHeight="1">
      <c r="B68" s="95" t="s">
        <v>57</v>
      </c>
      <c r="C68" s="92" t="s">
        <v>97</v>
      </c>
      <c r="D68" s="92">
        <v>164020</v>
      </c>
      <c r="E68" s="96" t="s">
        <v>111</v>
      </c>
      <c r="F68" s="92" t="s">
        <v>63</v>
      </c>
      <c r="G68" s="101">
        <v>29.9</v>
      </c>
      <c r="H68" s="236"/>
      <c r="I68" s="103"/>
      <c r="J68" s="97">
        <f aca="true" t="shared" si="6" ref="J68:J78">G68*I68</f>
        <v>0</v>
      </c>
      <c r="K68" s="131" t="s">
        <v>57</v>
      </c>
      <c r="L68" s="117" t="s">
        <v>504</v>
      </c>
      <c r="M68" s="117">
        <v>164133</v>
      </c>
      <c r="N68" s="118" t="s">
        <v>112</v>
      </c>
      <c r="O68" s="117" t="s">
        <v>78</v>
      </c>
      <c r="P68" s="119">
        <v>29.9</v>
      </c>
      <c r="Q68" s="237"/>
      <c r="R68" s="120"/>
      <c r="S68" s="121">
        <f t="shared" si="5"/>
        <v>0</v>
      </c>
    </row>
    <row r="69" spans="2:19" s="18" customFormat="1" ht="16.5" customHeight="1">
      <c r="B69" s="98" t="s">
        <v>57</v>
      </c>
      <c r="C69" s="93" t="s">
        <v>97</v>
      </c>
      <c r="D69" s="93">
        <v>164022</v>
      </c>
      <c r="E69" s="99" t="s">
        <v>113</v>
      </c>
      <c r="F69" s="93" t="s">
        <v>67</v>
      </c>
      <c r="G69" s="102">
        <v>29.9</v>
      </c>
      <c r="H69" s="237"/>
      <c r="I69" s="104"/>
      <c r="J69" s="100">
        <f t="shared" si="6"/>
        <v>0</v>
      </c>
      <c r="K69" s="131" t="s">
        <v>57</v>
      </c>
      <c r="L69" s="117" t="s">
        <v>504</v>
      </c>
      <c r="M69" s="117">
        <v>164134</v>
      </c>
      <c r="N69" s="118" t="s">
        <v>114</v>
      </c>
      <c r="O69" s="117" t="s">
        <v>81</v>
      </c>
      <c r="P69" s="119">
        <v>32</v>
      </c>
      <c r="Q69" s="237"/>
      <c r="R69" s="120"/>
      <c r="S69" s="121">
        <f t="shared" si="5"/>
        <v>0</v>
      </c>
    </row>
    <row r="70" spans="2:19" s="18" customFormat="1" ht="16.5" customHeight="1">
      <c r="B70" s="98" t="s">
        <v>57</v>
      </c>
      <c r="C70" s="93" t="s">
        <v>97</v>
      </c>
      <c r="D70" s="93">
        <v>164024</v>
      </c>
      <c r="E70" s="99" t="s">
        <v>115</v>
      </c>
      <c r="F70" s="93" t="s">
        <v>60</v>
      </c>
      <c r="G70" s="102">
        <v>29.9</v>
      </c>
      <c r="H70" s="237"/>
      <c r="I70" s="104"/>
      <c r="J70" s="100">
        <f t="shared" si="6"/>
        <v>0</v>
      </c>
      <c r="K70" s="131" t="s">
        <v>57</v>
      </c>
      <c r="L70" s="117" t="s">
        <v>504</v>
      </c>
      <c r="M70" s="117">
        <v>164136</v>
      </c>
      <c r="N70" s="118" t="s">
        <v>116</v>
      </c>
      <c r="O70" s="117" t="s">
        <v>84</v>
      </c>
      <c r="P70" s="119">
        <v>32</v>
      </c>
      <c r="Q70" s="237"/>
      <c r="R70" s="120"/>
      <c r="S70" s="121">
        <f t="shared" si="5"/>
        <v>0</v>
      </c>
    </row>
    <row r="71" spans="2:19" s="18" customFormat="1" ht="16.5" customHeight="1" thickBot="1">
      <c r="B71" s="98" t="s">
        <v>57</v>
      </c>
      <c r="C71" s="93" t="s">
        <v>97</v>
      </c>
      <c r="D71" s="93">
        <v>164026</v>
      </c>
      <c r="E71" s="99" t="s">
        <v>117</v>
      </c>
      <c r="F71" s="93" t="s">
        <v>65</v>
      </c>
      <c r="G71" s="102">
        <v>29.9</v>
      </c>
      <c r="H71" s="237"/>
      <c r="I71" s="104"/>
      <c r="J71" s="100">
        <f t="shared" si="6"/>
        <v>0</v>
      </c>
      <c r="K71" s="132" t="s">
        <v>57</v>
      </c>
      <c r="L71" s="125" t="s">
        <v>504</v>
      </c>
      <c r="M71" s="125">
        <v>164138</v>
      </c>
      <c r="N71" s="126" t="s">
        <v>118</v>
      </c>
      <c r="O71" s="125" t="s">
        <v>87</v>
      </c>
      <c r="P71" s="128">
        <v>32</v>
      </c>
      <c r="Q71" s="238"/>
      <c r="R71" s="129"/>
      <c r="S71" s="127">
        <f t="shared" si="5"/>
        <v>0</v>
      </c>
    </row>
    <row r="72" spans="2:19" s="18" customFormat="1" ht="16.5" customHeight="1" thickBot="1">
      <c r="B72" s="98" t="s">
        <v>57</v>
      </c>
      <c r="C72" s="93" t="s">
        <v>97</v>
      </c>
      <c r="D72" s="93">
        <v>164028</v>
      </c>
      <c r="E72" s="99" t="s">
        <v>119</v>
      </c>
      <c r="F72" s="93" t="s">
        <v>69</v>
      </c>
      <c r="G72" s="102">
        <v>29.9</v>
      </c>
      <c r="H72" s="237"/>
      <c r="I72" s="104"/>
      <c r="J72" s="100">
        <f t="shared" si="6"/>
        <v>0</v>
      </c>
      <c r="K72" s="267" t="s">
        <v>120</v>
      </c>
      <c r="L72" s="267"/>
      <c r="M72" s="267"/>
      <c r="N72" s="267"/>
      <c r="O72" s="267"/>
      <c r="P72" s="267"/>
      <c r="Q72" s="267"/>
      <c r="R72" s="267"/>
      <c r="S72" s="268"/>
    </row>
    <row r="73" spans="2:19" s="18" customFormat="1" ht="16.5" customHeight="1">
      <c r="B73" s="98" t="s">
        <v>57</v>
      </c>
      <c r="C73" s="93" t="s">
        <v>97</v>
      </c>
      <c r="D73" s="93">
        <v>164030</v>
      </c>
      <c r="E73" s="99" t="s">
        <v>121</v>
      </c>
      <c r="F73" s="93" t="s">
        <v>72</v>
      </c>
      <c r="G73" s="102">
        <v>29.9</v>
      </c>
      <c r="H73" s="237"/>
      <c r="I73" s="104"/>
      <c r="J73" s="100">
        <f t="shared" si="6"/>
        <v>0</v>
      </c>
      <c r="K73" s="133" t="s">
        <v>57</v>
      </c>
      <c r="L73" s="111" t="s">
        <v>122</v>
      </c>
      <c r="M73" s="111">
        <v>164220</v>
      </c>
      <c r="N73" s="112" t="s">
        <v>123</v>
      </c>
      <c r="O73" s="111" t="s">
        <v>63</v>
      </c>
      <c r="P73" s="113">
        <v>29.9</v>
      </c>
      <c r="Q73" s="236"/>
      <c r="R73" s="114"/>
      <c r="S73" s="115">
        <f>P73*R73</f>
        <v>0</v>
      </c>
    </row>
    <row r="74" spans="2:19" s="18" customFormat="1" ht="16.5" customHeight="1">
      <c r="B74" s="98" t="s">
        <v>57</v>
      </c>
      <c r="C74" s="93" t="s">
        <v>97</v>
      </c>
      <c r="D74" s="93">
        <v>164032</v>
      </c>
      <c r="E74" s="99" t="s">
        <v>124</v>
      </c>
      <c r="F74" s="93" t="s">
        <v>75</v>
      </c>
      <c r="G74" s="102">
        <v>29.9</v>
      </c>
      <c r="H74" s="237"/>
      <c r="I74" s="104"/>
      <c r="J74" s="100">
        <f t="shared" si="6"/>
        <v>0</v>
      </c>
      <c r="K74" s="131" t="s">
        <v>57</v>
      </c>
      <c r="L74" s="117" t="s">
        <v>122</v>
      </c>
      <c r="M74" s="117">
        <v>164222</v>
      </c>
      <c r="N74" s="118" t="s">
        <v>125</v>
      </c>
      <c r="O74" s="117" t="s">
        <v>67</v>
      </c>
      <c r="P74" s="119">
        <v>29.9</v>
      </c>
      <c r="Q74" s="237"/>
      <c r="R74" s="120"/>
      <c r="S74" s="121">
        <f aca="true" t="shared" si="7" ref="S74:S83">P74*R74</f>
        <v>0</v>
      </c>
    </row>
    <row r="75" spans="2:19" s="18" customFormat="1" ht="16.5" customHeight="1">
      <c r="B75" s="98" t="s">
        <v>57</v>
      </c>
      <c r="C75" s="93" t="s">
        <v>97</v>
      </c>
      <c r="D75" s="93">
        <v>164034</v>
      </c>
      <c r="E75" s="99" t="s">
        <v>126</v>
      </c>
      <c r="F75" s="93" t="s">
        <v>78</v>
      </c>
      <c r="G75" s="102">
        <v>29.9</v>
      </c>
      <c r="H75" s="237"/>
      <c r="I75" s="104"/>
      <c r="J75" s="100">
        <f t="shared" si="6"/>
        <v>0</v>
      </c>
      <c r="K75" s="131" t="s">
        <v>57</v>
      </c>
      <c r="L75" s="117" t="s">
        <v>122</v>
      </c>
      <c r="M75" s="117">
        <v>164224</v>
      </c>
      <c r="N75" s="118" t="s">
        <v>127</v>
      </c>
      <c r="O75" s="117" t="s">
        <v>60</v>
      </c>
      <c r="P75" s="119">
        <v>29.9</v>
      </c>
      <c r="Q75" s="237"/>
      <c r="R75" s="120"/>
      <c r="S75" s="121">
        <f t="shared" si="7"/>
        <v>0</v>
      </c>
    </row>
    <row r="76" spans="2:19" s="18" customFormat="1" ht="16.5" customHeight="1">
      <c r="B76" s="98" t="s">
        <v>57</v>
      </c>
      <c r="C76" s="93" t="s">
        <v>97</v>
      </c>
      <c r="D76" s="93">
        <v>164036</v>
      </c>
      <c r="E76" s="99" t="s">
        <v>128</v>
      </c>
      <c r="F76" s="93" t="s">
        <v>81</v>
      </c>
      <c r="G76" s="102">
        <v>32</v>
      </c>
      <c r="H76" s="237"/>
      <c r="I76" s="104"/>
      <c r="J76" s="100">
        <f t="shared" si="6"/>
        <v>0</v>
      </c>
      <c r="K76" s="131" t="s">
        <v>57</v>
      </c>
      <c r="L76" s="117" t="s">
        <v>122</v>
      </c>
      <c r="M76" s="117">
        <v>164226</v>
      </c>
      <c r="N76" s="118" t="s">
        <v>129</v>
      </c>
      <c r="O76" s="117" t="s">
        <v>65</v>
      </c>
      <c r="P76" s="119">
        <v>29.9</v>
      </c>
      <c r="Q76" s="237"/>
      <c r="R76" s="120"/>
      <c r="S76" s="121">
        <f t="shared" si="7"/>
        <v>0</v>
      </c>
    </row>
    <row r="77" spans="2:19" s="18" customFormat="1" ht="16.5" customHeight="1">
      <c r="B77" s="98" t="s">
        <v>57</v>
      </c>
      <c r="C77" s="93" t="s">
        <v>97</v>
      </c>
      <c r="D77" s="93">
        <v>164038</v>
      </c>
      <c r="E77" s="99" t="s">
        <v>130</v>
      </c>
      <c r="F77" s="93" t="s">
        <v>84</v>
      </c>
      <c r="G77" s="102">
        <v>32</v>
      </c>
      <c r="H77" s="237"/>
      <c r="I77" s="104"/>
      <c r="J77" s="100">
        <f t="shared" si="6"/>
        <v>0</v>
      </c>
      <c r="K77" s="131" t="s">
        <v>57</v>
      </c>
      <c r="L77" s="117" t="s">
        <v>122</v>
      </c>
      <c r="M77" s="117">
        <v>164228</v>
      </c>
      <c r="N77" s="118" t="s">
        <v>131</v>
      </c>
      <c r="O77" s="117" t="s">
        <v>69</v>
      </c>
      <c r="P77" s="119">
        <v>29.9</v>
      </c>
      <c r="Q77" s="237"/>
      <c r="R77" s="120"/>
      <c r="S77" s="121">
        <f t="shared" si="7"/>
        <v>0</v>
      </c>
    </row>
    <row r="78" spans="2:19" s="18" customFormat="1" ht="16.5" customHeight="1" thickBot="1">
      <c r="B78" s="105" t="s">
        <v>57</v>
      </c>
      <c r="C78" s="94" t="s">
        <v>97</v>
      </c>
      <c r="D78" s="94">
        <v>164040</v>
      </c>
      <c r="E78" s="106" t="s">
        <v>132</v>
      </c>
      <c r="F78" s="94" t="s">
        <v>87</v>
      </c>
      <c r="G78" s="107">
        <v>32</v>
      </c>
      <c r="H78" s="238"/>
      <c r="I78" s="108"/>
      <c r="J78" s="109">
        <f t="shared" si="6"/>
        <v>0</v>
      </c>
      <c r="K78" s="131" t="s">
        <v>57</v>
      </c>
      <c r="L78" s="117" t="s">
        <v>122</v>
      </c>
      <c r="M78" s="117">
        <v>164230</v>
      </c>
      <c r="N78" s="118" t="s">
        <v>133</v>
      </c>
      <c r="O78" s="117" t="s">
        <v>72</v>
      </c>
      <c r="P78" s="119">
        <v>29.9</v>
      </c>
      <c r="Q78" s="237"/>
      <c r="R78" s="120"/>
      <c r="S78" s="121">
        <f t="shared" si="7"/>
        <v>0</v>
      </c>
    </row>
    <row r="79" spans="2:19" s="18" customFormat="1" ht="16.5" customHeight="1" thickBot="1">
      <c r="B79" s="257" t="s">
        <v>134</v>
      </c>
      <c r="C79" s="258"/>
      <c r="D79" s="258"/>
      <c r="E79" s="258"/>
      <c r="F79" s="258"/>
      <c r="G79" s="258"/>
      <c r="H79" s="258"/>
      <c r="I79" s="258"/>
      <c r="J79" s="259"/>
      <c r="K79" s="116" t="s">
        <v>57</v>
      </c>
      <c r="L79" s="117" t="s">
        <v>122</v>
      </c>
      <c r="M79" s="117">
        <v>164232</v>
      </c>
      <c r="N79" s="118" t="s">
        <v>135</v>
      </c>
      <c r="O79" s="117" t="s">
        <v>75</v>
      </c>
      <c r="P79" s="119">
        <v>29.9</v>
      </c>
      <c r="Q79" s="237"/>
      <c r="R79" s="120"/>
      <c r="S79" s="121">
        <f t="shared" si="7"/>
        <v>0</v>
      </c>
    </row>
    <row r="80" spans="2:19" s="18" customFormat="1" ht="16.5" customHeight="1">
      <c r="B80" s="194" t="s">
        <v>57</v>
      </c>
      <c r="C80" s="195" t="s">
        <v>136</v>
      </c>
      <c r="D80" s="195">
        <v>164320</v>
      </c>
      <c r="E80" s="196" t="s">
        <v>137</v>
      </c>
      <c r="F80" s="195" t="s">
        <v>63</v>
      </c>
      <c r="G80" s="197">
        <v>28.9</v>
      </c>
      <c r="H80" s="192"/>
      <c r="I80" s="198"/>
      <c r="J80" s="199">
        <f aca="true" t="shared" si="8" ref="J80:J87">G80*I80</f>
        <v>0</v>
      </c>
      <c r="K80" s="116" t="s">
        <v>57</v>
      </c>
      <c r="L80" s="117" t="s">
        <v>122</v>
      </c>
      <c r="M80" s="117">
        <v>164234</v>
      </c>
      <c r="N80" s="118" t="s">
        <v>138</v>
      </c>
      <c r="O80" s="117" t="s">
        <v>78</v>
      </c>
      <c r="P80" s="119">
        <v>29.9</v>
      </c>
      <c r="Q80" s="237"/>
      <c r="R80" s="120"/>
      <c r="S80" s="121">
        <f t="shared" si="7"/>
        <v>0</v>
      </c>
    </row>
    <row r="81" spans="2:19" s="18" customFormat="1" ht="16.5" customHeight="1">
      <c r="B81" s="98" t="s">
        <v>57</v>
      </c>
      <c r="C81" s="93" t="s">
        <v>136</v>
      </c>
      <c r="D81" s="93">
        <v>164322</v>
      </c>
      <c r="E81" s="99" t="s">
        <v>139</v>
      </c>
      <c r="F81" s="93" t="s">
        <v>67</v>
      </c>
      <c r="G81" s="102">
        <v>28.9</v>
      </c>
      <c r="H81" s="192"/>
      <c r="I81" s="104"/>
      <c r="J81" s="100">
        <f t="shared" si="8"/>
        <v>0</v>
      </c>
      <c r="K81" s="116" t="s">
        <v>57</v>
      </c>
      <c r="L81" s="117" t="s">
        <v>122</v>
      </c>
      <c r="M81" s="117">
        <v>164236</v>
      </c>
      <c r="N81" s="118" t="s">
        <v>140</v>
      </c>
      <c r="O81" s="117" t="s">
        <v>81</v>
      </c>
      <c r="P81" s="119">
        <v>32</v>
      </c>
      <c r="Q81" s="237"/>
      <c r="R81" s="120"/>
      <c r="S81" s="121">
        <f t="shared" si="7"/>
        <v>0</v>
      </c>
    </row>
    <row r="82" spans="2:19" s="18" customFormat="1" ht="16.5" customHeight="1">
      <c r="B82" s="98" t="s">
        <v>57</v>
      </c>
      <c r="C82" s="93" t="s">
        <v>136</v>
      </c>
      <c r="D82" s="93">
        <v>164324</v>
      </c>
      <c r="E82" s="99" t="s">
        <v>141</v>
      </c>
      <c r="F82" s="93" t="s">
        <v>60</v>
      </c>
      <c r="G82" s="102">
        <v>28.9</v>
      </c>
      <c r="H82" s="192"/>
      <c r="I82" s="104"/>
      <c r="J82" s="100">
        <f t="shared" si="8"/>
        <v>0</v>
      </c>
      <c r="K82" s="116" t="s">
        <v>57</v>
      </c>
      <c r="L82" s="117" t="s">
        <v>122</v>
      </c>
      <c r="M82" s="117">
        <v>164238</v>
      </c>
      <c r="N82" s="118" t="s">
        <v>142</v>
      </c>
      <c r="O82" s="117" t="s">
        <v>84</v>
      </c>
      <c r="P82" s="119">
        <v>32</v>
      </c>
      <c r="Q82" s="237"/>
      <c r="R82" s="120"/>
      <c r="S82" s="121">
        <f t="shared" si="7"/>
        <v>0</v>
      </c>
    </row>
    <row r="83" spans="2:19" s="18" customFormat="1" ht="16.5" customHeight="1" thickBot="1">
      <c r="B83" s="98" t="s">
        <v>57</v>
      </c>
      <c r="C83" s="93" t="s">
        <v>136</v>
      </c>
      <c r="D83" s="93">
        <v>164326</v>
      </c>
      <c r="E83" s="99" t="s">
        <v>143</v>
      </c>
      <c r="F83" s="93" t="s">
        <v>65</v>
      </c>
      <c r="G83" s="102">
        <v>28.9</v>
      </c>
      <c r="H83" s="192"/>
      <c r="I83" s="104"/>
      <c r="J83" s="100">
        <f t="shared" si="8"/>
        <v>0</v>
      </c>
      <c r="K83" s="124" t="s">
        <v>57</v>
      </c>
      <c r="L83" s="125" t="s">
        <v>122</v>
      </c>
      <c r="M83" s="125">
        <v>164240</v>
      </c>
      <c r="N83" s="126" t="s">
        <v>144</v>
      </c>
      <c r="O83" s="125" t="s">
        <v>87</v>
      </c>
      <c r="P83" s="128">
        <v>32</v>
      </c>
      <c r="Q83" s="238"/>
      <c r="R83" s="129"/>
      <c r="S83" s="127">
        <f t="shared" si="7"/>
        <v>0</v>
      </c>
    </row>
    <row r="84" spans="2:19" s="18" customFormat="1" ht="16.5" customHeight="1" thickBot="1">
      <c r="B84" s="98" t="s">
        <v>57</v>
      </c>
      <c r="C84" s="93" t="s">
        <v>136</v>
      </c>
      <c r="D84" s="93">
        <v>164328</v>
      </c>
      <c r="E84" s="99" t="s">
        <v>145</v>
      </c>
      <c r="F84" s="93" t="s">
        <v>69</v>
      </c>
      <c r="G84" s="102">
        <v>28.9</v>
      </c>
      <c r="H84" s="192"/>
      <c r="I84" s="104"/>
      <c r="J84" s="100">
        <f t="shared" si="8"/>
        <v>0</v>
      </c>
      <c r="K84" s="260" t="s">
        <v>146</v>
      </c>
      <c r="L84" s="261"/>
      <c r="M84" s="261"/>
      <c r="N84" s="261"/>
      <c r="O84" s="261"/>
      <c r="P84" s="261"/>
      <c r="Q84" s="261"/>
      <c r="R84" s="261"/>
      <c r="S84" s="262"/>
    </row>
    <row r="85" spans="2:19" s="18" customFormat="1" ht="16.5" customHeight="1">
      <c r="B85" s="98" t="s">
        <v>57</v>
      </c>
      <c r="C85" s="93" t="s">
        <v>136</v>
      </c>
      <c r="D85" s="93">
        <v>164330</v>
      </c>
      <c r="E85" s="99" t="s">
        <v>147</v>
      </c>
      <c r="F85" s="93" t="s">
        <v>72</v>
      </c>
      <c r="G85" s="102">
        <v>28.9</v>
      </c>
      <c r="H85" s="192"/>
      <c r="I85" s="104"/>
      <c r="J85" s="100">
        <f t="shared" si="8"/>
        <v>0</v>
      </c>
      <c r="K85" s="110" t="s">
        <v>57</v>
      </c>
      <c r="L85" s="111" t="s">
        <v>148</v>
      </c>
      <c r="M85" s="111">
        <v>164520</v>
      </c>
      <c r="N85" s="112" t="s">
        <v>149</v>
      </c>
      <c r="O85" s="111" t="s">
        <v>63</v>
      </c>
      <c r="P85" s="113">
        <v>29.9</v>
      </c>
      <c r="Q85" s="236"/>
      <c r="R85" s="114"/>
      <c r="S85" s="115">
        <f>P85*R85</f>
        <v>0</v>
      </c>
    </row>
    <row r="86" spans="2:19" s="18" customFormat="1" ht="16.5" customHeight="1">
      <c r="B86" s="98" t="s">
        <v>57</v>
      </c>
      <c r="C86" s="93" t="s">
        <v>136</v>
      </c>
      <c r="D86" s="93">
        <v>164332</v>
      </c>
      <c r="E86" s="99" t="s">
        <v>150</v>
      </c>
      <c r="F86" s="93" t="s">
        <v>75</v>
      </c>
      <c r="G86" s="102">
        <v>28.9</v>
      </c>
      <c r="H86" s="192"/>
      <c r="I86" s="104"/>
      <c r="J86" s="100">
        <f t="shared" si="8"/>
        <v>0</v>
      </c>
      <c r="K86" s="116" t="s">
        <v>57</v>
      </c>
      <c r="L86" s="117" t="s">
        <v>148</v>
      </c>
      <c r="M86" s="117">
        <v>164522</v>
      </c>
      <c r="N86" s="118" t="s">
        <v>151</v>
      </c>
      <c r="O86" s="117" t="s">
        <v>67</v>
      </c>
      <c r="P86" s="119">
        <v>29.9</v>
      </c>
      <c r="Q86" s="237"/>
      <c r="R86" s="120"/>
      <c r="S86" s="121">
        <f aca="true" t="shared" si="9" ref="S86:S95">P86*R86</f>
        <v>0</v>
      </c>
    </row>
    <row r="87" spans="2:19" s="18" customFormat="1" ht="16.5" customHeight="1">
      <c r="B87" s="98" t="s">
        <v>57</v>
      </c>
      <c r="C87" s="93" t="s">
        <v>136</v>
      </c>
      <c r="D87" s="93">
        <v>164334</v>
      </c>
      <c r="E87" s="99" t="s">
        <v>152</v>
      </c>
      <c r="F87" s="93" t="s">
        <v>78</v>
      </c>
      <c r="G87" s="102">
        <v>28.9</v>
      </c>
      <c r="H87" s="193"/>
      <c r="I87" s="104"/>
      <c r="J87" s="100">
        <f t="shared" si="8"/>
        <v>0</v>
      </c>
      <c r="K87" s="116" t="s">
        <v>57</v>
      </c>
      <c r="L87" s="117" t="s">
        <v>148</v>
      </c>
      <c r="M87" s="117">
        <v>164524</v>
      </c>
      <c r="N87" s="118" t="s">
        <v>153</v>
      </c>
      <c r="O87" s="117" t="s">
        <v>60</v>
      </c>
      <c r="P87" s="119">
        <v>29.9</v>
      </c>
      <c r="Q87" s="237"/>
      <c r="R87" s="120"/>
      <c r="S87" s="121">
        <f t="shared" si="9"/>
        <v>0</v>
      </c>
    </row>
    <row r="88" spans="2:19" s="18" customFormat="1" ht="16.5" customHeight="1" thickBot="1">
      <c r="B88" s="155"/>
      <c r="C88" s="156"/>
      <c r="D88" s="156"/>
      <c r="E88" s="156"/>
      <c r="F88" s="156"/>
      <c r="G88" s="156"/>
      <c r="H88" s="191"/>
      <c r="I88" s="156"/>
      <c r="J88" s="157"/>
      <c r="K88" s="116" t="s">
        <v>57</v>
      </c>
      <c r="L88" s="117" t="s">
        <v>148</v>
      </c>
      <c r="M88" s="117">
        <v>164526</v>
      </c>
      <c r="N88" s="118" t="s">
        <v>154</v>
      </c>
      <c r="O88" s="117" t="s">
        <v>65</v>
      </c>
      <c r="P88" s="119">
        <v>29.9</v>
      </c>
      <c r="Q88" s="237"/>
      <c r="R88" s="120"/>
      <c r="S88" s="121">
        <f t="shared" si="9"/>
        <v>0</v>
      </c>
    </row>
    <row r="89" spans="2:19" s="18" customFormat="1" ht="16.5" customHeight="1" thickBot="1">
      <c r="B89" s="257" t="s">
        <v>155</v>
      </c>
      <c r="C89" s="258"/>
      <c r="D89" s="258"/>
      <c r="E89" s="258"/>
      <c r="F89" s="258"/>
      <c r="G89" s="258"/>
      <c r="H89" s="258"/>
      <c r="I89" s="258"/>
      <c r="J89" s="259"/>
      <c r="K89" s="116" t="s">
        <v>57</v>
      </c>
      <c r="L89" s="117" t="s">
        <v>148</v>
      </c>
      <c r="M89" s="117">
        <v>164528</v>
      </c>
      <c r="N89" s="118" t="s">
        <v>156</v>
      </c>
      <c r="O89" s="117" t="s">
        <v>69</v>
      </c>
      <c r="P89" s="119">
        <v>29.9</v>
      </c>
      <c r="Q89" s="237"/>
      <c r="R89" s="120"/>
      <c r="S89" s="121">
        <f t="shared" si="9"/>
        <v>0</v>
      </c>
    </row>
    <row r="90" spans="2:19" s="18" customFormat="1" ht="16.5" customHeight="1">
      <c r="B90" s="95" t="s">
        <v>57</v>
      </c>
      <c r="C90" s="92" t="s">
        <v>136</v>
      </c>
      <c r="D90" s="92">
        <v>164420</v>
      </c>
      <c r="E90" s="96" t="s">
        <v>157</v>
      </c>
      <c r="F90" s="92" t="s">
        <v>63</v>
      </c>
      <c r="G90" s="101">
        <v>28.9</v>
      </c>
      <c r="H90" s="236"/>
      <c r="I90" s="103"/>
      <c r="J90" s="97">
        <f aca="true" t="shared" si="10" ref="J90:J97">G90*I90</f>
        <v>0</v>
      </c>
      <c r="K90" s="116" t="s">
        <v>57</v>
      </c>
      <c r="L90" s="117" t="s">
        <v>148</v>
      </c>
      <c r="M90" s="117">
        <v>164530</v>
      </c>
      <c r="N90" s="118" t="s">
        <v>158</v>
      </c>
      <c r="O90" s="117" t="s">
        <v>72</v>
      </c>
      <c r="P90" s="119">
        <v>29.9</v>
      </c>
      <c r="Q90" s="237"/>
      <c r="R90" s="120"/>
      <c r="S90" s="121">
        <f t="shared" si="9"/>
        <v>0</v>
      </c>
    </row>
    <row r="91" spans="2:19" s="18" customFormat="1" ht="16.5" customHeight="1">
      <c r="B91" s="98" t="s">
        <v>57</v>
      </c>
      <c r="C91" s="93" t="s">
        <v>136</v>
      </c>
      <c r="D91" s="93">
        <v>164422</v>
      </c>
      <c r="E91" s="99" t="s">
        <v>159</v>
      </c>
      <c r="F91" s="93" t="s">
        <v>67</v>
      </c>
      <c r="G91" s="102">
        <v>28.9</v>
      </c>
      <c r="H91" s="237"/>
      <c r="I91" s="104"/>
      <c r="J91" s="100">
        <f t="shared" si="10"/>
        <v>0</v>
      </c>
      <c r="K91" s="116" t="s">
        <v>57</v>
      </c>
      <c r="L91" s="117" t="s">
        <v>148</v>
      </c>
      <c r="M91" s="117">
        <v>164532</v>
      </c>
      <c r="N91" s="118" t="s">
        <v>160</v>
      </c>
      <c r="O91" s="117" t="s">
        <v>75</v>
      </c>
      <c r="P91" s="119">
        <v>29.9</v>
      </c>
      <c r="Q91" s="237"/>
      <c r="R91" s="120"/>
      <c r="S91" s="121">
        <f t="shared" si="9"/>
        <v>0</v>
      </c>
    </row>
    <row r="92" spans="2:19" s="18" customFormat="1" ht="16.5" customHeight="1">
      <c r="B92" s="98" t="s">
        <v>57</v>
      </c>
      <c r="C92" s="93" t="s">
        <v>136</v>
      </c>
      <c r="D92" s="93">
        <v>164424</v>
      </c>
      <c r="E92" s="99" t="s">
        <v>161</v>
      </c>
      <c r="F92" s="93" t="s">
        <v>60</v>
      </c>
      <c r="G92" s="102">
        <v>28.9</v>
      </c>
      <c r="H92" s="237"/>
      <c r="I92" s="104"/>
      <c r="J92" s="100">
        <f t="shared" si="10"/>
        <v>0</v>
      </c>
      <c r="K92" s="116" t="s">
        <v>57</v>
      </c>
      <c r="L92" s="117" t="s">
        <v>148</v>
      </c>
      <c r="M92" s="117">
        <v>164534</v>
      </c>
      <c r="N92" s="118" t="s">
        <v>162</v>
      </c>
      <c r="O92" s="117" t="s">
        <v>78</v>
      </c>
      <c r="P92" s="119">
        <v>29.9</v>
      </c>
      <c r="Q92" s="237"/>
      <c r="R92" s="120"/>
      <c r="S92" s="121">
        <f t="shared" si="9"/>
        <v>0</v>
      </c>
    </row>
    <row r="93" spans="2:19" s="18" customFormat="1" ht="16.5" customHeight="1">
      <c r="B93" s="98" t="s">
        <v>57</v>
      </c>
      <c r="C93" s="93" t="s">
        <v>136</v>
      </c>
      <c r="D93" s="93">
        <v>164426</v>
      </c>
      <c r="E93" s="99" t="s">
        <v>163</v>
      </c>
      <c r="F93" s="93" t="s">
        <v>65</v>
      </c>
      <c r="G93" s="102">
        <v>28.9</v>
      </c>
      <c r="H93" s="237"/>
      <c r="I93" s="104"/>
      <c r="J93" s="100">
        <f t="shared" si="10"/>
        <v>0</v>
      </c>
      <c r="K93" s="116" t="s">
        <v>57</v>
      </c>
      <c r="L93" s="117" t="s">
        <v>148</v>
      </c>
      <c r="M93" s="117">
        <v>164536</v>
      </c>
      <c r="N93" s="118" t="s">
        <v>164</v>
      </c>
      <c r="O93" s="117" t="s">
        <v>81</v>
      </c>
      <c r="P93" s="119">
        <v>32</v>
      </c>
      <c r="Q93" s="237"/>
      <c r="R93" s="120"/>
      <c r="S93" s="121">
        <f t="shared" si="9"/>
        <v>0</v>
      </c>
    </row>
    <row r="94" spans="2:19" s="18" customFormat="1" ht="16.5" customHeight="1">
      <c r="B94" s="98" t="s">
        <v>57</v>
      </c>
      <c r="C94" s="93" t="s">
        <v>136</v>
      </c>
      <c r="D94" s="93">
        <v>164428</v>
      </c>
      <c r="E94" s="99" t="s">
        <v>165</v>
      </c>
      <c r="F94" s="93" t="s">
        <v>69</v>
      </c>
      <c r="G94" s="102">
        <v>28.9</v>
      </c>
      <c r="H94" s="237"/>
      <c r="I94" s="104"/>
      <c r="J94" s="100">
        <f t="shared" si="10"/>
        <v>0</v>
      </c>
      <c r="K94" s="116" t="s">
        <v>57</v>
      </c>
      <c r="L94" s="117" t="s">
        <v>148</v>
      </c>
      <c r="M94" s="117">
        <v>164538</v>
      </c>
      <c r="N94" s="118" t="s">
        <v>166</v>
      </c>
      <c r="O94" s="117" t="s">
        <v>84</v>
      </c>
      <c r="P94" s="119">
        <v>32</v>
      </c>
      <c r="Q94" s="237"/>
      <c r="R94" s="120"/>
      <c r="S94" s="121">
        <f t="shared" si="9"/>
        <v>0</v>
      </c>
    </row>
    <row r="95" spans="2:19" s="18" customFormat="1" ht="16.5" customHeight="1" thickBot="1">
      <c r="B95" s="98" t="s">
        <v>57</v>
      </c>
      <c r="C95" s="93" t="s">
        <v>136</v>
      </c>
      <c r="D95" s="93">
        <v>164430</v>
      </c>
      <c r="E95" s="99" t="s">
        <v>167</v>
      </c>
      <c r="F95" s="93" t="s">
        <v>72</v>
      </c>
      <c r="G95" s="102">
        <v>28.9</v>
      </c>
      <c r="H95" s="237"/>
      <c r="I95" s="104"/>
      <c r="J95" s="100">
        <f t="shared" si="10"/>
        <v>0</v>
      </c>
      <c r="K95" s="124" t="s">
        <v>57</v>
      </c>
      <c r="L95" s="125" t="s">
        <v>148</v>
      </c>
      <c r="M95" s="125">
        <v>164540</v>
      </c>
      <c r="N95" s="126" t="s">
        <v>168</v>
      </c>
      <c r="O95" s="125" t="s">
        <v>87</v>
      </c>
      <c r="P95" s="128">
        <v>32</v>
      </c>
      <c r="Q95" s="238"/>
      <c r="R95" s="129"/>
      <c r="S95" s="127">
        <f t="shared" si="9"/>
        <v>0</v>
      </c>
    </row>
    <row r="96" spans="2:19" s="18" customFormat="1" ht="16.5" customHeight="1" thickBot="1">
      <c r="B96" s="98" t="s">
        <v>57</v>
      </c>
      <c r="C96" s="93" t="s">
        <v>136</v>
      </c>
      <c r="D96" s="93">
        <v>164432</v>
      </c>
      <c r="E96" s="99" t="s">
        <v>169</v>
      </c>
      <c r="F96" s="93" t="s">
        <v>75</v>
      </c>
      <c r="G96" s="102">
        <v>28.9</v>
      </c>
      <c r="H96" s="237"/>
      <c r="I96" s="104"/>
      <c r="J96" s="100">
        <f t="shared" si="10"/>
        <v>0</v>
      </c>
      <c r="K96" s="260" t="s">
        <v>170</v>
      </c>
      <c r="L96" s="261"/>
      <c r="M96" s="261"/>
      <c r="N96" s="261"/>
      <c r="O96" s="261"/>
      <c r="P96" s="261"/>
      <c r="Q96" s="261"/>
      <c r="R96" s="261"/>
      <c r="S96" s="262"/>
    </row>
    <row r="97" spans="2:19" s="18" customFormat="1" ht="16.5" customHeight="1" thickBot="1">
      <c r="B97" s="98" t="s">
        <v>57</v>
      </c>
      <c r="C97" s="93" t="s">
        <v>136</v>
      </c>
      <c r="D97" s="93">
        <v>164434</v>
      </c>
      <c r="E97" s="99" t="s">
        <v>171</v>
      </c>
      <c r="F97" s="93" t="s">
        <v>78</v>
      </c>
      <c r="G97" s="102">
        <v>28.9</v>
      </c>
      <c r="H97" s="238"/>
      <c r="I97" s="104"/>
      <c r="J97" s="100">
        <f t="shared" si="10"/>
        <v>0</v>
      </c>
      <c r="K97" s="110" t="s">
        <v>172</v>
      </c>
      <c r="L97" s="111" t="s">
        <v>173</v>
      </c>
      <c r="M97" s="111">
        <v>156837</v>
      </c>
      <c r="N97" s="112" t="s">
        <v>174</v>
      </c>
      <c r="O97" s="111" t="s">
        <v>175</v>
      </c>
      <c r="P97" s="113">
        <v>36</v>
      </c>
      <c r="Q97" s="236"/>
      <c r="R97" s="114"/>
      <c r="S97" s="115">
        <f>P97*R97</f>
        <v>0</v>
      </c>
    </row>
    <row r="98" spans="2:19" s="18" customFormat="1" ht="16.5" customHeight="1" thickBot="1">
      <c r="B98" s="257" t="s">
        <v>176</v>
      </c>
      <c r="C98" s="258"/>
      <c r="D98" s="258"/>
      <c r="E98" s="258"/>
      <c r="F98" s="258"/>
      <c r="G98" s="258"/>
      <c r="H98" s="258"/>
      <c r="I98" s="258"/>
      <c r="J98" s="259"/>
      <c r="K98" s="116" t="s">
        <v>172</v>
      </c>
      <c r="L98" s="117" t="s">
        <v>173</v>
      </c>
      <c r="M98" s="117">
        <v>156838</v>
      </c>
      <c r="N98" s="118" t="s">
        <v>177</v>
      </c>
      <c r="O98" s="117" t="s">
        <v>84</v>
      </c>
      <c r="P98" s="119">
        <v>36</v>
      </c>
      <c r="Q98" s="237"/>
      <c r="R98" s="120"/>
      <c r="S98" s="121">
        <f aca="true" t="shared" si="11" ref="S98:S107">P98*R98</f>
        <v>0</v>
      </c>
    </row>
    <row r="99" spans="2:19" s="18" customFormat="1" ht="16.5" customHeight="1">
      <c r="B99" s="194" t="s">
        <v>57</v>
      </c>
      <c r="C99" s="195" t="s">
        <v>178</v>
      </c>
      <c r="D99" s="195">
        <v>164620</v>
      </c>
      <c r="E99" s="196" t="s">
        <v>179</v>
      </c>
      <c r="F99" s="195" t="s">
        <v>63</v>
      </c>
      <c r="G99" s="197">
        <v>28.9</v>
      </c>
      <c r="H99" s="192"/>
      <c r="I99" s="198"/>
      <c r="J99" s="199">
        <f aca="true" t="shared" si="12" ref="J99:J106">G99*I99</f>
        <v>0</v>
      </c>
      <c r="K99" s="116" t="s">
        <v>172</v>
      </c>
      <c r="L99" s="117" t="s">
        <v>173</v>
      </c>
      <c r="M99" s="117">
        <v>156839</v>
      </c>
      <c r="N99" s="118" t="s">
        <v>180</v>
      </c>
      <c r="O99" s="117" t="s">
        <v>181</v>
      </c>
      <c r="P99" s="119">
        <v>36</v>
      </c>
      <c r="Q99" s="237"/>
      <c r="R99" s="120"/>
      <c r="S99" s="121">
        <f t="shared" si="11"/>
        <v>0</v>
      </c>
    </row>
    <row r="100" spans="2:19" s="18" customFormat="1" ht="16.5" customHeight="1">
      <c r="B100" s="98" t="s">
        <v>57</v>
      </c>
      <c r="C100" s="93" t="s">
        <v>178</v>
      </c>
      <c r="D100" s="93">
        <v>164622</v>
      </c>
      <c r="E100" s="99" t="s">
        <v>182</v>
      </c>
      <c r="F100" s="93" t="s">
        <v>67</v>
      </c>
      <c r="G100" s="102">
        <v>28.9</v>
      </c>
      <c r="H100" s="192"/>
      <c r="I100" s="104"/>
      <c r="J100" s="100">
        <f t="shared" si="12"/>
        <v>0</v>
      </c>
      <c r="K100" s="116" t="s">
        <v>172</v>
      </c>
      <c r="L100" s="117" t="s">
        <v>173</v>
      </c>
      <c r="M100" s="117">
        <v>156840</v>
      </c>
      <c r="N100" s="118" t="s">
        <v>183</v>
      </c>
      <c r="O100" s="117" t="s">
        <v>87</v>
      </c>
      <c r="P100" s="119">
        <v>36</v>
      </c>
      <c r="Q100" s="237"/>
      <c r="R100" s="120"/>
      <c r="S100" s="121">
        <f t="shared" si="11"/>
        <v>0</v>
      </c>
    </row>
    <row r="101" spans="2:19" s="18" customFormat="1" ht="16.5" customHeight="1">
      <c r="B101" s="98" t="s">
        <v>57</v>
      </c>
      <c r="C101" s="93" t="s">
        <v>178</v>
      </c>
      <c r="D101" s="93">
        <v>164624</v>
      </c>
      <c r="E101" s="99" t="s">
        <v>184</v>
      </c>
      <c r="F101" s="93" t="s">
        <v>60</v>
      </c>
      <c r="G101" s="102">
        <v>28.9</v>
      </c>
      <c r="H101" s="192"/>
      <c r="I101" s="104"/>
      <c r="J101" s="100">
        <f t="shared" si="12"/>
        <v>0</v>
      </c>
      <c r="K101" s="116" t="s">
        <v>172</v>
      </c>
      <c r="L101" s="117" t="s">
        <v>173</v>
      </c>
      <c r="M101" s="117">
        <v>156841</v>
      </c>
      <c r="N101" s="118" t="s">
        <v>185</v>
      </c>
      <c r="O101" s="117" t="s">
        <v>186</v>
      </c>
      <c r="P101" s="119">
        <v>36</v>
      </c>
      <c r="Q101" s="237"/>
      <c r="R101" s="120"/>
      <c r="S101" s="121">
        <f t="shared" si="11"/>
        <v>0</v>
      </c>
    </row>
    <row r="102" spans="2:19" s="18" customFormat="1" ht="16.5" customHeight="1">
      <c r="B102" s="98" t="s">
        <v>57</v>
      </c>
      <c r="C102" s="93" t="s">
        <v>178</v>
      </c>
      <c r="D102" s="93">
        <v>164626</v>
      </c>
      <c r="E102" s="99" t="s">
        <v>187</v>
      </c>
      <c r="F102" s="93" t="s">
        <v>65</v>
      </c>
      <c r="G102" s="102">
        <v>28.9</v>
      </c>
      <c r="H102" s="192"/>
      <c r="I102" s="104"/>
      <c r="J102" s="100">
        <f t="shared" si="12"/>
        <v>0</v>
      </c>
      <c r="K102" s="116" t="s">
        <v>172</v>
      </c>
      <c r="L102" s="117" t="s">
        <v>173</v>
      </c>
      <c r="M102" s="117">
        <v>156842</v>
      </c>
      <c r="N102" s="118" t="s">
        <v>188</v>
      </c>
      <c r="O102" s="117" t="s">
        <v>189</v>
      </c>
      <c r="P102" s="119">
        <v>36</v>
      </c>
      <c r="Q102" s="237"/>
      <c r="R102" s="120"/>
      <c r="S102" s="121">
        <f t="shared" si="11"/>
        <v>0</v>
      </c>
    </row>
    <row r="103" spans="2:19" s="18" customFormat="1" ht="16.5" customHeight="1">
      <c r="B103" s="98" t="s">
        <v>57</v>
      </c>
      <c r="C103" s="93" t="s">
        <v>178</v>
      </c>
      <c r="D103" s="93">
        <v>164628</v>
      </c>
      <c r="E103" s="99" t="s">
        <v>190</v>
      </c>
      <c r="F103" s="93" t="s">
        <v>69</v>
      </c>
      <c r="G103" s="102">
        <v>28.9</v>
      </c>
      <c r="H103" s="192"/>
      <c r="I103" s="104"/>
      <c r="J103" s="100">
        <f t="shared" si="12"/>
        <v>0</v>
      </c>
      <c r="K103" s="116" t="s">
        <v>172</v>
      </c>
      <c r="L103" s="117" t="s">
        <v>173</v>
      </c>
      <c r="M103" s="117">
        <v>156843</v>
      </c>
      <c r="N103" s="118" t="s">
        <v>191</v>
      </c>
      <c r="O103" s="117" t="s">
        <v>192</v>
      </c>
      <c r="P103" s="119">
        <v>36</v>
      </c>
      <c r="Q103" s="237"/>
      <c r="R103" s="120"/>
      <c r="S103" s="121">
        <f t="shared" si="11"/>
        <v>0</v>
      </c>
    </row>
    <row r="104" spans="2:19" s="18" customFormat="1" ht="16.5" customHeight="1">
      <c r="B104" s="98" t="s">
        <v>57</v>
      </c>
      <c r="C104" s="93" t="s">
        <v>178</v>
      </c>
      <c r="D104" s="93">
        <v>164630</v>
      </c>
      <c r="E104" s="99" t="s">
        <v>193</v>
      </c>
      <c r="F104" s="93" t="s">
        <v>72</v>
      </c>
      <c r="G104" s="102">
        <v>28.9</v>
      </c>
      <c r="H104" s="192"/>
      <c r="I104" s="104"/>
      <c r="J104" s="100">
        <f t="shared" si="12"/>
        <v>0</v>
      </c>
      <c r="K104" s="116" t="s">
        <v>172</v>
      </c>
      <c r="L104" s="117" t="s">
        <v>173</v>
      </c>
      <c r="M104" s="117">
        <v>156844</v>
      </c>
      <c r="N104" s="118" t="s">
        <v>194</v>
      </c>
      <c r="O104" s="117" t="s">
        <v>195</v>
      </c>
      <c r="P104" s="119">
        <v>36</v>
      </c>
      <c r="Q104" s="237"/>
      <c r="R104" s="120"/>
      <c r="S104" s="121">
        <f t="shared" si="11"/>
        <v>0</v>
      </c>
    </row>
    <row r="105" spans="2:19" s="18" customFormat="1" ht="16.5" customHeight="1">
      <c r="B105" s="98" t="s">
        <v>57</v>
      </c>
      <c r="C105" s="93" t="s">
        <v>178</v>
      </c>
      <c r="D105" s="93">
        <v>164632</v>
      </c>
      <c r="E105" s="99" t="s">
        <v>196</v>
      </c>
      <c r="F105" s="93" t="s">
        <v>75</v>
      </c>
      <c r="G105" s="102">
        <v>28.9</v>
      </c>
      <c r="H105" s="192"/>
      <c r="I105" s="104"/>
      <c r="J105" s="100">
        <f t="shared" si="12"/>
        <v>0</v>
      </c>
      <c r="K105" s="116" t="s">
        <v>172</v>
      </c>
      <c r="L105" s="117" t="s">
        <v>173</v>
      </c>
      <c r="M105" s="117">
        <v>156845</v>
      </c>
      <c r="N105" s="118" t="s">
        <v>197</v>
      </c>
      <c r="O105" s="117" t="s">
        <v>198</v>
      </c>
      <c r="P105" s="119">
        <v>36</v>
      </c>
      <c r="Q105" s="237"/>
      <c r="R105" s="120"/>
      <c r="S105" s="121">
        <f t="shared" si="11"/>
        <v>0</v>
      </c>
    </row>
    <row r="106" spans="2:19" s="18" customFormat="1" ht="16.5" customHeight="1">
      <c r="B106" s="98" t="s">
        <v>57</v>
      </c>
      <c r="C106" s="93" t="s">
        <v>178</v>
      </c>
      <c r="D106" s="93">
        <v>164634</v>
      </c>
      <c r="E106" s="99" t="s">
        <v>199</v>
      </c>
      <c r="F106" s="93" t="s">
        <v>78</v>
      </c>
      <c r="G106" s="102">
        <v>28.9</v>
      </c>
      <c r="H106" s="193"/>
      <c r="I106" s="104"/>
      <c r="J106" s="100">
        <f t="shared" si="12"/>
        <v>0</v>
      </c>
      <c r="K106" s="116" t="s">
        <v>172</v>
      </c>
      <c r="L106" s="117" t="s">
        <v>173</v>
      </c>
      <c r="M106" s="117">
        <v>156846</v>
      </c>
      <c r="N106" s="118" t="s">
        <v>200</v>
      </c>
      <c r="O106" s="117" t="s">
        <v>201</v>
      </c>
      <c r="P106" s="119">
        <v>36</v>
      </c>
      <c r="Q106" s="237"/>
      <c r="R106" s="120"/>
      <c r="S106" s="121">
        <f t="shared" si="11"/>
        <v>0</v>
      </c>
    </row>
    <row r="107" spans="2:19" s="18" customFormat="1" ht="16.5" customHeight="1" thickBot="1">
      <c r="B107" s="90"/>
      <c r="C107" s="91"/>
      <c r="D107" s="91"/>
      <c r="E107" s="91"/>
      <c r="F107" s="91"/>
      <c r="G107" s="91"/>
      <c r="H107" s="191"/>
      <c r="I107" s="91"/>
      <c r="J107" s="144"/>
      <c r="K107" s="124" t="s">
        <v>172</v>
      </c>
      <c r="L107" s="125" t="s">
        <v>173</v>
      </c>
      <c r="M107" s="125">
        <v>156847</v>
      </c>
      <c r="N107" s="126" t="s">
        <v>202</v>
      </c>
      <c r="O107" s="125" t="s">
        <v>203</v>
      </c>
      <c r="P107" s="128">
        <v>36</v>
      </c>
      <c r="Q107" s="238"/>
      <c r="R107" s="129"/>
      <c r="S107" s="127">
        <f t="shared" si="11"/>
        <v>0</v>
      </c>
    </row>
    <row r="108" spans="2:19" s="18" customFormat="1" ht="16.5" customHeight="1" thickBot="1">
      <c r="B108" s="257" t="s">
        <v>204</v>
      </c>
      <c r="C108" s="258"/>
      <c r="D108" s="258"/>
      <c r="E108" s="258"/>
      <c r="F108" s="258"/>
      <c r="G108" s="258"/>
      <c r="H108" s="258"/>
      <c r="I108" s="258"/>
      <c r="J108" s="259"/>
      <c r="K108" s="260" t="s">
        <v>205</v>
      </c>
      <c r="L108" s="261"/>
      <c r="M108" s="261"/>
      <c r="N108" s="261"/>
      <c r="O108" s="261"/>
      <c r="P108" s="261"/>
      <c r="Q108" s="261"/>
      <c r="R108" s="261"/>
      <c r="S108" s="262"/>
    </row>
    <row r="109" spans="2:19" s="18" customFormat="1" ht="16.5" customHeight="1">
      <c r="B109" s="95" t="s">
        <v>18</v>
      </c>
      <c r="C109" s="92" t="s">
        <v>206</v>
      </c>
      <c r="D109" s="92">
        <v>162037</v>
      </c>
      <c r="E109" s="96" t="s">
        <v>207</v>
      </c>
      <c r="F109" s="134" t="s">
        <v>175</v>
      </c>
      <c r="G109" s="101">
        <v>32</v>
      </c>
      <c r="H109" s="236"/>
      <c r="I109" s="103"/>
      <c r="J109" s="97">
        <f aca="true" t="shared" si="13" ref="J109:J119">G109*I109</f>
        <v>0</v>
      </c>
      <c r="K109" s="95" t="s">
        <v>18</v>
      </c>
      <c r="L109" s="92" t="s">
        <v>208</v>
      </c>
      <c r="M109" s="92">
        <v>162137</v>
      </c>
      <c r="N109" s="96" t="s">
        <v>209</v>
      </c>
      <c r="O109" s="134" t="s">
        <v>175</v>
      </c>
      <c r="P109" s="101">
        <v>32</v>
      </c>
      <c r="Q109" s="236"/>
      <c r="R109" s="103"/>
      <c r="S109" s="97">
        <f>P109*R109</f>
        <v>0</v>
      </c>
    </row>
    <row r="110" spans="2:19" s="18" customFormat="1" ht="16.5" customHeight="1">
      <c r="B110" s="98" t="s">
        <v>18</v>
      </c>
      <c r="C110" s="93" t="s">
        <v>206</v>
      </c>
      <c r="D110" s="93">
        <v>162038</v>
      </c>
      <c r="E110" s="99" t="s">
        <v>210</v>
      </c>
      <c r="F110" s="93" t="s">
        <v>84</v>
      </c>
      <c r="G110" s="102">
        <v>32</v>
      </c>
      <c r="H110" s="237"/>
      <c r="I110" s="104"/>
      <c r="J110" s="100">
        <f t="shared" si="13"/>
        <v>0</v>
      </c>
      <c r="K110" s="98" t="s">
        <v>18</v>
      </c>
      <c r="L110" s="93" t="s">
        <v>208</v>
      </c>
      <c r="M110" s="93">
        <v>162138</v>
      </c>
      <c r="N110" s="99" t="s">
        <v>211</v>
      </c>
      <c r="O110" s="93" t="s">
        <v>84</v>
      </c>
      <c r="P110" s="102">
        <v>32</v>
      </c>
      <c r="Q110" s="237"/>
      <c r="R110" s="104"/>
      <c r="S110" s="100">
        <f aca="true" t="shared" si="14" ref="S110:S119">P110*R110</f>
        <v>0</v>
      </c>
    </row>
    <row r="111" spans="2:19" s="18" customFormat="1" ht="16.5" customHeight="1">
      <c r="B111" s="98" t="s">
        <v>18</v>
      </c>
      <c r="C111" s="93" t="s">
        <v>206</v>
      </c>
      <c r="D111" s="93">
        <v>162039</v>
      </c>
      <c r="E111" s="99" t="s">
        <v>212</v>
      </c>
      <c r="F111" s="135" t="s">
        <v>181</v>
      </c>
      <c r="G111" s="102">
        <v>32</v>
      </c>
      <c r="H111" s="237"/>
      <c r="I111" s="104"/>
      <c r="J111" s="100">
        <f t="shared" si="13"/>
        <v>0</v>
      </c>
      <c r="K111" s="98" t="s">
        <v>18</v>
      </c>
      <c r="L111" s="93" t="s">
        <v>208</v>
      </c>
      <c r="M111" s="93">
        <v>162139</v>
      </c>
      <c r="N111" s="99" t="s">
        <v>213</v>
      </c>
      <c r="O111" s="135" t="s">
        <v>181</v>
      </c>
      <c r="P111" s="102">
        <v>32</v>
      </c>
      <c r="Q111" s="237"/>
      <c r="R111" s="104"/>
      <c r="S111" s="100">
        <f t="shared" si="14"/>
        <v>0</v>
      </c>
    </row>
    <row r="112" spans="2:19" s="18" customFormat="1" ht="16.5" customHeight="1">
      <c r="B112" s="98" t="s">
        <v>18</v>
      </c>
      <c r="C112" s="93" t="s">
        <v>206</v>
      </c>
      <c r="D112" s="93">
        <v>162040</v>
      </c>
      <c r="E112" s="99" t="s">
        <v>214</v>
      </c>
      <c r="F112" s="93" t="s">
        <v>87</v>
      </c>
      <c r="G112" s="102">
        <v>32</v>
      </c>
      <c r="H112" s="237"/>
      <c r="I112" s="104"/>
      <c r="J112" s="100">
        <f t="shared" si="13"/>
        <v>0</v>
      </c>
      <c r="K112" s="98" t="s">
        <v>18</v>
      </c>
      <c r="L112" s="93" t="s">
        <v>208</v>
      </c>
      <c r="M112" s="93">
        <v>162140</v>
      </c>
      <c r="N112" s="99" t="s">
        <v>215</v>
      </c>
      <c r="O112" s="93" t="s">
        <v>87</v>
      </c>
      <c r="P112" s="102">
        <v>32</v>
      </c>
      <c r="Q112" s="237"/>
      <c r="R112" s="104"/>
      <c r="S112" s="100">
        <f t="shared" si="14"/>
        <v>0</v>
      </c>
    </row>
    <row r="113" spans="2:19" s="18" customFormat="1" ht="16.5" customHeight="1">
      <c r="B113" s="98" t="s">
        <v>18</v>
      </c>
      <c r="C113" s="93" t="s">
        <v>206</v>
      </c>
      <c r="D113" s="93">
        <v>162041</v>
      </c>
      <c r="E113" s="99" t="s">
        <v>216</v>
      </c>
      <c r="F113" s="135" t="s">
        <v>186</v>
      </c>
      <c r="G113" s="102">
        <v>32</v>
      </c>
      <c r="H113" s="237"/>
      <c r="I113" s="104"/>
      <c r="J113" s="100">
        <f t="shared" si="13"/>
        <v>0</v>
      </c>
      <c r="K113" s="98" t="s">
        <v>18</v>
      </c>
      <c r="L113" s="93" t="s">
        <v>208</v>
      </c>
      <c r="M113" s="93">
        <v>162141</v>
      </c>
      <c r="N113" s="99" t="s">
        <v>217</v>
      </c>
      <c r="O113" s="135" t="s">
        <v>186</v>
      </c>
      <c r="P113" s="102">
        <v>32</v>
      </c>
      <c r="Q113" s="237"/>
      <c r="R113" s="104"/>
      <c r="S113" s="100">
        <f t="shared" si="14"/>
        <v>0</v>
      </c>
    </row>
    <row r="114" spans="2:19" s="18" customFormat="1" ht="16.5" customHeight="1">
      <c r="B114" s="98" t="s">
        <v>18</v>
      </c>
      <c r="C114" s="93" t="s">
        <v>206</v>
      </c>
      <c r="D114" s="93">
        <v>162042</v>
      </c>
      <c r="E114" s="99" t="s">
        <v>218</v>
      </c>
      <c r="F114" s="93" t="s">
        <v>189</v>
      </c>
      <c r="G114" s="102">
        <v>32</v>
      </c>
      <c r="H114" s="237"/>
      <c r="I114" s="104"/>
      <c r="J114" s="100">
        <f t="shared" si="13"/>
        <v>0</v>
      </c>
      <c r="K114" s="98" t="s">
        <v>18</v>
      </c>
      <c r="L114" s="93" t="s">
        <v>208</v>
      </c>
      <c r="M114" s="93">
        <v>162142</v>
      </c>
      <c r="N114" s="99" t="s">
        <v>219</v>
      </c>
      <c r="O114" s="93" t="s">
        <v>189</v>
      </c>
      <c r="P114" s="102">
        <v>32</v>
      </c>
      <c r="Q114" s="237"/>
      <c r="R114" s="104"/>
      <c r="S114" s="100">
        <f t="shared" si="14"/>
        <v>0</v>
      </c>
    </row>
    <row r="115" spans="2:19" s="18" customFormat="1" ht="16.5" customHeight="1">
      <c r="B115" s="98" t="s">
        <v>18</v>
      </c>
      <c r="C115" s="93" t="s">
        <v>206</v>
      </c>
      <c r="D115" s="93">
        <v>162043</v>
      </c>
      <c r="E115" s="99" t="s">
        <v>220</v>
      </c>
      <c r="F115" s="135" t="s">
        <v>192</v>
      </c>
      <c r="G115" s="102">
        <v>32</v>
      </c>
      <c r="H115" s="237"/>
      <c r="I115" s="104"/>
      <c r="J115" s="100">
        <f t="shared" si="13"/>
        <v>0</v>
      </c>
      <c r="K115" s="98" t="s">
        <v>18</v>
      </c>
      <c r="L115" s="93" t="s">
        <v>208</v>
      </c>
      <c r="M115" s="93">
        <v>162143</v>
      </c>
      <c r="N115" s="99" t="s">
        <v>221</v>
      </c>
      <c r="O115" s="135" t="s">
        <v>192</v>
      </c>
      <c r="P115" s="102">
        <v>32</v>
      </c>
      <c r="Q115" s="237"/>
      <c r="R115" s="104"/>
      <c r="S115" s="100">
        <f t="shared" si="14"/>
        <v>0</v>
      </c>
    </row>
    <row r="116" spans="2:19" s="18" customFormat="1" ht="16.5" customHeight="1">
      <c r="B116" s="98" t="s">
        <v>18</v>
      </c>
      <c r="C116" s="93" t="s">
        <v>206</v>
      </c>
      <c r="D116" s="93">
        <v>162044</v>
      </c>
      <c r="E116" s="99" t="s">
        <v>222</v>
      </c>
      <c r="F116" s="93" t="s">
        <v>195</v>
      </c>
      <c r="G116" s="102">
        <v>32</v>
      </c>
      <c r="H116" s="237"/>
      <c r="I116" s="104"/>
      <c r="J116" s="100">
        <f t="shared" si="13"/>
        <v>0</v>
      </c>
      <c r="K116" s="98" t="s">
        <v>18</v>
      </c>
      <c r="L116" s="93" t="s">
        <v>208</v>
      </c>
      <c r="M116" s="93">
        <v>162144</v>
      </c>
      <c r="N116" s="99" t="s">
        <v>223</v>
      </c>
      <c r="O116" s="93" t="s">
        <v>195</v>
      </c>
      <c r="P116" s="102">
        <v>32</v>
      </c>
      <c r="Q116" s="237"/>
      <c r="R116" s="104"/>
      <c r="S116" s="100">
        <f t="shared" si="14"/>
        <v>0</v>
      </c>
    </row>
    <row r="117" spans="2:19" s="18" customFormat="1" ht="16.5" customHeight="1">
      <c r="B117" s="98" t="s">
        <v>18</v>
      </c>
      <c r="C117" s="93" t="s">
        <v>206</v>
      </c>
      <c r="D117" s="93">
        <v>162045</v>
      </c>
      <c r="E117" s="99" t="s">
        <v>224</v>
      </c>
      <c r="F117" s="135" t="s">
        <v>198</v>
      </c>
      <c r="G117" s="102">
        <v>32</v>
      </c>
      <c r="H117" s="237"/>
      <c r="I117" s="104"/>
      <c r="J117" s="100">
        <f t="shared" si="13"/>
        <v>0</v>
      </c>
      <c r="K117" s="98" t="s">
        <v>18</v>
      </c>
      <c r="L117" s="93" t="s">
        <v>208</v>
      </c>
      <c r="M117" s="93">
        <v>162145</v>
      </c>
      <c r="N117" s="99" t="s">
        <v>225</v>
      </c>
      <c r="O117" s="135" t="s">
        <v>198</v>
      </c>
      <c r="P117" s="102">
        <v>32</v>
      </c>
      <c r="Q117" s="237"/>
      <c r="R117" s="104"/>
      <c r="S117" s="100">
        <f t="shared" si="14"/>
        <v>0</v>
      </c>
    </row>
    <row r="118" spans="2:19" s="18" customFormat="1" ht="16.5" customHeight="1">
      <c r="B118" s="98" t="s">
        <v>18</v>
      </c>
      <c r="C118" s="93" t="s">
        <v>206</v>
      </c>
      <c r="D118" s="93">
        <v>162046</v>
      </c>
      <c r="E118" s="99" t="s">
        <v>226</v>
      </c>
      <c r="F118" s="93" t="s">
        <v>201</v>
      </c>
      <c r="G118" s="102">
        <v>32</v>
      </c>
      <c r="H118" s="237"/>
      <c r="I118" s="104"/>
      <c r="J118" s="100">
        <f t="shared" si="13"/>
        <v>0</v>
      </c>
      <c r="K118" s="98" t="s">
        <v>18</v>
      </c>
      <c r="L118" s="93" t="s">
        <v>208</v>
      </c>
      <c r="M118" s="93">
        <v>162146</v>
      </c>
      <c r="N118" s="99" t="s">
        <v>227</v>
      </c>
      <c r="O118" s="93" t="s">
        <v>201</v>
      </c>
      <c r="P118" s="102">
        <v>32</v>
      </c>
      <c r="Q118" s="237"/>
      <c r="R118" s="104"/>
      <c r="S118" s="100">
        <f t="shared" si="14"/>
        <v>0</v>
      </c>
    </row>
    <row r="119" spans="2:19" s="18" customFormat="1" ht="16.5" customHeight="1" thickBot="1">
      <c r="B119" s="105" t="s">
        <v>18</v>
      </c>
      <c r="C119" s="94" t="s">
        <v>206</v>
      </c>
      <c r="D119" s="94">
        <v>162047</v>
      </c>
      <c r="E119" s="106" t="s">
        <v>228</v>
      </c>
      <c r="F119" s="136" t="s">
        <v>203</v>
      </c>
      <c r="G119" s="107">
        <v>32</v>
      </c>
      <c r="H119" s="238"/>
      <c r="I119" s="108"/>
      <c r="J119" s="109">
        <f t="shared" si="13"/>
        <v>0</v>
      </c>
      <c r="K119" s="105" t="s">
        <v>18</v>
      </c>
      <c r="L119" s="94" t="s">
        <v>208</v>
      </c>
      <c r="M119" s="94">
        <v>162147</v>
      </c>
      <c r="N119" s="106" t="s">
        <v>229</v>
      </c>
      <c r="O119" s="136" t="s">
        <v>203</v>
      </c>
      <c r="P119" s="107">
        <v>32</v>
      </c>
      <c r="Q119" s="238"/>
      <c r="R119" s="108"/>
      <c r="S119" s="109">
        <f t="shared" si="14"/>
        <v>0</v>
      </c>
    </row>
    <row r="120" spans="2:19" s="18" customFormat="1" ht="16.5" customHeight="1" thickBot="1">
      <c r="B120" s="257" t="s">
        <v>230</v>
      </c>
      <c r="C120" s="258"/>
      <c r="D120" s="258"/>
      <c r="E120" s="258"/>
      <c r="F120" s="258"/>
      <c r="G120" s="258"/>
      <c r="H120" s="258"/>
      <c r="I120" s="258"/>
      <c r="J120" s="259"/>
      <c r="K120" s="260" t="s">
        <v>231</v>
      </c>
      <c r="L120" s="261"/>
      <c r="M120" s="261"/>
      <c r="N120" s="261"/>
      <c r="O120" s="261"/>
      <c r="P120" s="261"/>
      <c r="Q120" s="261"/>
      <c r="R120" s="261"/>
      <c r="S120" s="262"/>
    </row>
    <row r="121" spans="2:19" s="18" customFormat="1" ht="16.5" customHeight="1">
      <c r="B121" s="95" t="s">
        <v>18</v>
      </c>
      <c r="C121" s="92" t="s">
        <v>232</v>
      </c>
      <c r="D121" s="92">
        <v>162237</v>
      </c>
      <c r="E121" s="96" t="s">
        <v>233</v>
      </c>
      <c r="F121" s="134" t="s">
        <v>175</v>
      </c>
      <c r="G121" s="101">
        <v>36</v>
      </c>
      <c r="H121" s="236"/>
      <c r="I121" s="103"/>
      <c r="J121" s="97">
        <f aca="true" t="shared" si="15" ref="J121:J131">G121*I121</f>
        <v>0</v>
      </c>
      <c r="K121" s="95" t="s">
        <v>234</v>
      </c>
      <c r="L121" s="92" t="s">
        <v>235</v>
      </c>
      <c r="M121" s="92">
        <v>162337</v>
      </c>
      <c r="N121" s="96" t="s">
        <v>236</v>
      </c>
      <c r="O121" s="134" t="s">
        <v>175</v>
      </c>
      <c r="P121" s="101">
        <v>36</v>
      </c>
      <c r="Q121" s="236"/>
      <c r="R121" s="103"/>
      <c r="S121" s="97">
        <f>P121*R121</f>
        <v>0</v>
      </c>
    </row>
    <row r="122" spans="2:19" s="18" customFormat="1" ht="16.5" customHeight="1">
      <c r="B122" s="98" t="s">
        <v>18</v>
      </c>
      <c r="C122" s="93" t="s">
        <v>232</v>
      </c>
      <c r="D122" s="93">
        <v>162238</v>
      </c>
      <c r="E122" s="99" t="s">
        <v>237</v>
      </c>
      <c r="F122" s="93" t="s">
        <v>84</v>
      </c>
      <c r="G122" s="102">
        <v>36</v>
      </c>
      <c r="H122" s="237"/>
      <c r="I122" s="104"/>
      <c r="J122" s="100">
        <f t="shared" si="15"/>
        <v>0</v>
      </c>
      <c r="K122" s="98" t="s">
        <v>234</v>
      </c>
      <c r="L122" s="93" t="s">
        <v>235</v>
      </c>
      <c r="M122" s="93">
        <v>162338</v>
      </c>
      <c r="N122" s="99" t="s">
        <v>238</v>
      </c>
      <c r="O122" s="93" t="s">
        <v>84</v>
      </c>
      <c r="P122" s="102">
        <v>36</v>
      </c>
      <c r="Q122" s="237"/>
      <c r="R122" s="104"/>
      <c r="S122" s="100">
        <f aca="true" t="shared" si="16" ref="S122:S131">P122*R122</f>
        <v>0</v>
      </c>
    </row>
    <row r="123" spans="2:19" s="18" customFormat="1" ht="16.5" customHeight="1">
      <c r="B123" s="98" t="s">
        <v>18</v>
      </c>
      <c r="C123" s="93" t="s">
        <v>232</v>
      </c>
      <c r="D123" s="93">
        <v>162239</v>
      </c>
      <c r="E123" s="99" t="s">
        <v>239</v>
      </c>
      <c r="F123" s="135" t="s">
        <v>181</v>
      </c>
      <c r="G123" s="102">
        <v>36</v>
      </c>
      <c r="H123" s="237"/>
      <c r="I123" s="104"/>
      <c r="J123" s="100">
        <f t="shared" si="15"/>
        <v>0</v>
      </c>
      <c r="K123" s="98" t="s">
        <v>234</v>
      </c>
      <c r="L123" s="93" t="s">
        <v>235</v>
      </c>
      <c r="M123" s="93">
        <v>162339</v>
      </c>
      <c r="N123" s="99" t="s">
        <v>240</v>
      </c>
      <c r="O123" s="135" t="s">
        <v>181</v>
      </c>
      <c r="P123" s="102">
        <v>36</v>
      </c>
      <c r="Q123" s="237"/>
      <c r="R123" s="104"/>
      <c r="S123" s="100">
        <f t="shared" si="16"/>
        <v>0</v>
      </c>
    </row>
    <row r="124" spans="2:19" s="18" customFormat="1" ht="16.5" customHeight="1">
      <c r="B124" s="98" t="s">
        <v>18</v>
      </c>
      <c r="C124" s="93" t="s">
        <v>232</v>
      </c>
      <c r="D124" s="93">
        <v>162240</v>
      </c>
      <c r="E124" s="99" t="s">
        <v>241</v>
      </c>
      <c r="F124" s="93" t="s">
        <v>87</v>
      </c>
      <c r="G124" s="102">
        <v>36</v>
      </c>
      <c r="H124" s="237"/>
      <c r="I124" s="104"/>
      <c r="J124" s="100">
        <f t="shared" si="15"/>
        <v>0</v>
      </c>
      <c r="K124" s="98" t="s">
        <v>234</v>
      </c>
      <c r="L124" s="93" t="s">
        <v>235</v>
      </c>
      <c r="M124" s="93">
        <v>162340</v>
      </c>
      <c r="N124" s="99" t="s">
        <v>242</v>
      </c>
      <c r="O124" s="93" t="s">
        <v>87</v>
      </c>
      <c r="P124" s="102">
        <v>36</v>
      </c>
      <c r="Q124" s="237"/>
      <c r="R124" s="104"/>
      <c r="S124" s="100">
        <f t="shared" si="16"/>
        <v>0</v>
      </c>
    </row>
    <row r="125" spans="2:19" s="18" customFormat="1" ht="16.5" customHeight="1">
      <c r="B125" s="98" t="s">
        <v>18</v>
      </c>
      <c r="C125" s="93" t="s">
        <v>232</v>
      </c>
      <c r="D125" s="93">
        <v>162241</v>
      </c>
      <c r="E125" s="99" t="s">
        <v>243</v>
      </c>
      <c r="F125" s="135" t="s">
        <v>186</v>
      </c>
      <c r="G125" s="102">
        <v>36</v>
      </c>
      <c r="H125" s="237"/>
      <c r="I125" s="104"/>
      <c r="J125" s="100">
        <f t="shared" si="15"/>
        <v>0</v>
      </c>
      <c r="K125" s="98" t="s">
        <v>234</v>
      </c>
      <c r="L125" s="93" t="s">
        <v>235</v>
      </c>
      <c r="M125" s="93">
        <v>162341</v>
      </c>
      <c r="N125" s="99" t="s">
        <v>244</v>
      </c>
      <c r="O125" s="135" t="s">
        <v>186</v>
      </c>
      <c r="P125" s="102">
        <v>36</v>
      </c>
      <c r="Q125" s="237"/>
      <c r="R125" s="104"/>
      <c r="S125" s="100">
        <f t="shared" si="16"/>
        <v>0</v>
      </c>
    </row>
    <row r="126" spans="2:19" s="18" customFormat="1" ht="16.5" customHeight="1">
      <c r="B126" s="98" t="s">
        <v>18</v>
      </c>
      <c r="C126" s="93" t="s">
        <v>232</v>
      </c>
      <c r="D126" s="93">
        <v>162242</v>
      </c>
      <c r="E126" s="99" t="s">
        <v>245</v>
      </c>
      <c r="F126" s="93" t="s">
        <v>189</v>
      </c>
      <c r="G126" s="102">
        <v>36</v>
      </c>
      <c r="H126" s="237"/>
      <c r="I126" s="104"/>
      <c r="J126" s="100">
        <f t="shared" si="15"/>
        <v>0</v>
      </c>
      <c r="K126" s="98" t="s">
        <v>234</v>
      </c>
      <c r="L126" s="93" t="s">
        <v>235</v>
      </c>
      <c r="M126" s="93">
        <v>162342</v>
      </c>
      <c r="N126" s="99" t="s">
        <v>246</v>
      </c>
      <c r="O126" s="93" t="s">
        <v>189</v>
      </c>
      <c r="P126" s="102">
        <v>36</v>
      </c>
      <c r="Q126" s="237"/>
      <c r="R126" s="104"/>
      <c r="S126" s="100">
        <f t="shared" si="16"/>
        <v>0</v>
      </c>
    </row>
    <row r="127" spans="2:19" s="18" customFormat="1" ht="16.5" customHeight="1">
      <c r="B127" s="98" t="s">
        <v>18</v>
      </c>
      <c r="C127" s="93" t="s">
        <v>232</v>
      </c>
      <c r="D127" s="93">
        <v>162243</v>
      </c>
      <c r="E127" s="99" t="s">
        <v>247</v>
      </c>
      <c r="F127" s="135" t="s">
        <v>192</v>
      </c>
      <c r="G127" s="102">
        <v>36</v>
      </c>
      <c r="H127" s="237"/>
      <c r="I127" s="104"/>
      <c r="J127" s="100">
        <f t="shared" si="15"/>
        <v>0</v>
      </c>
      <c r="K127" s="98" t="s">
        <v>234</v>
      </c>
      <c r="L127" s="93" t="s">
        <v>235</v>
      </c>
      <c r="M127" s="93">
        <v>162343</v>
      </c>
      <c r="N127" s="99" t="s">
        <v>248</v>
      </c>
      <c r="O127" s="135" t="s">
        <v>192</v>
      </c>
      <c r="P127" s="102">
        <v>36</v>
      </c>
      <c r="Q127" s="237"/>
      <c r="R127" s="104"/>
      <c r="S127" s="100">
        <f t="shared" si="16"/>
        <v>0</v>
      </c>
    </row>
    <row r="128" spans="2:19" s="18" customFormat="1" ht="16.5" customHeight="1">
      <c r="B128" s="98" t="s">
        <v>18</v>
      </c>
      <c r="C128" s="93" t="s">
        <v>232</v>
      </c>
      <c r="D128" s="93">
        <v>162244</v>
      </c>
      <c r="E128" s="99" t="s">
        <v>249</v>
      </c>
      <c r="F128" s="93" t="s">
        <v>195</v>
      </c>
      <c r="G128" s="102">
        <v>36</v>
      </c>
      <c r="H128" s="237"/>
      <c r="I128" s="104"/>
      <c r="J128" s="100">
        <f t="shared" si="15"/>
        <v>0</v>
      </c>
      <c r="K128" s="98" t="s">
        <v>234</v>
      </c>
      <c r="L128" s="93" t="s">
        <v>235</v>
      </c>
      <c r="M128" s="93">
        <v>162344</v>
      </c>
      <c r="N128" s="99" t="s">
        <v>250</v>
      </c>
      <c r="O128" s="93" t="s">
        <v>195</v>
      </c>
      <c r="P128" s="102">
        <v>36</v>
      </c>
      <c r="Q128" s="237"/>
      <c r="R128" s="104"/>
      <c r="S128" s="100">
        <f t="shared" si="16"/>
        <v>0</v>
      </c>
    </row>
    <row r="129" spans="2:19" s="18" customFormat="1" ht="16.5" customHeight="1">
      <c r="B129" s="98" t="s">
        <v>18</v>
      </c>
      <c r="C129" s="93" t="s">
        <v>232</v>
      </c>
      <c r="D129" s="93">
        <v>162245</v>
      </c>
      <c r="E129" s="99" t="s">
        <v>251</v>
      </c>
      <c r="F129" s="135" t="s">
        <v>198</v>
      </c>
      <c r="G129" s="102">
        <v>36</v>
      </c>
      <c r="H129" s="237"/>
      <c r="I129" s="104"/>
      <c r="J129" s="100">
        <f t="shared" si="15"/>
        <v>0</v>
      </c>
      <c r="K129" s="98" t="s">
        <v>234</v>
      </c>
      <c r="L129" s="93" t="s">
        <v>235</v>
      </c>
      <c r="M129" s="93">
        <v>162345</v>
      </c>
      <c r="N129" s="99" t="s">
        <v>252</v>
      </c>
      <c r="O129" s="135" t="s">
        <v>198</v>
      </c>
      <c r="P129" s="102">
        <v>36</v>
      </c>
      <c r="Q129" s="237"/>
      <c r="R129" s="104"/>
      <c r="S129" s="100">
        <f t="shared" si="16"/>
        <v>0</v>
      </c>
    </row>
    <row r="130" spans="2:19" s="18" customFormat="1" ht="16.5" customHeight="1">
      <c r="B130" s="98" t="s">
        <v>18</v>
      </c>
      <c r="C130" s="93" t="s">
        <v>232</v>
      </c>
      <c r="D130" s="93">
        <v>162246</v>
      </c>
      <c r="E130" s="99" t="s">
        <v>253</v>
      </c>
      <c r="F130" s="93" t="s">
        <v>201</v>
      </c>
      <c r="G130" s="102">
        <v>36</v>
      </c>
      <c r="H130" s="237"/>
      <c r="I130" s="104"/>
      <c r="J130" s="100">
        <f t="shared" si="15"/>
        <v>0</v>
      </c>
      <c r="K130" s="98" t="s">
        <v>234</v>
      </c>
      <c r="L130" s="93" t="s">
        <v>235</v>
      </c>
      <c r="M130" s="93">
        <v>162346</v>
      </c>
      <c r="N130" s="99" t="s">
        <v>254</v>
      </c>
      <c r="O130" s="93" t="s">
        <v>201</v>
      </c>
      <c r="P130" s="102">
        <v>36</v>
      </c>
      <c r="Q130" s="237"/>
      <c r="R130" s="104"/>
      <c r="S130" s="100">
        <f t="shared" si="16"/>
        <v>0</v>
      </c>
    </row>
    <row r="131" spans="2:19" s="18" customFormat="1" ht="16.5" customHeight="1" thickBot="1">
      <c r="B131" s="105" t="s">
        <v>18</v>
      </c>
      <c r="C131" s="94" t="s">
        <v>232</v>
      </c>
      <c r="D131" s="94">
        <v>162247</v>
      </c>
      <c r="E131" s="106" t="s">
        <v>255</v>
      </c>
      <c r="F131" s="136" t="s">
        <v>203</v>
      </c>
      <c r="G131" s="107">
        <v>36</v>
      </c>
      <c r="H131" s="238"/>
      <c r="I131" s="108"/>
      <c r="J131" s="109">
        <f t="shared" si="15"/>
        <v>0</v>
      </c>
      <c r="K131" s="105" t="s">
        <v>234</v>
      </c>
      <c r="L131" s="94" t="s">
        <v>235</v>
      </c>
      <c r="M131" s="94">
        <v>162347</v>
      </c>
      <c r="N131" s="106" t="s">
        <v>256</v>
      </c>
      <c r="O131" s="136" t="s">
        <v>203</v>
      </c>
      <c r="P131" s="107">
        <v>36</v>
      </c>
      <c r="Q131" s="238"/>
      <c r="R131" s="108"/>
      <c r="S131" s="109">
        <f t="shared" si="16"/>
        <v>0</v>
      </c>
    </row>
    <row r="132" spans="2:19" s="18" customFormat="1" ht="16.5" customHeight="1" thickBot="1">
      <c r="B132" s="257" t="s">
        <v>257</v>
      </c>
      <c r="C132" s="258"/>
      <c r="D132" s="258"/>
      <c r="E132" s="258"/>
      <c r="F132" s="258"/>
      <c r="G132" s="258"/>
      <c r="H132" s="258"/>
      <c r="I132" s="258"/>
      <c r="J132" s="259"/>
      <c r="K132" s="260" t="s">
        <v>258</v>
      </c>
      <c r="L132" s="261"/>
      <c r="M132" s="261"/>
      <c r="N132" s="261"/>
      <c r="O132" s="261"/>
      <c r="P132" s="261"/>
      <c r="Q132" s="261"/>
      <c r="R132" s="261"/>
      <c r="S132" s="262"/>
    </row>
    <row r="133" spans="2:19" s="18" customFormat="1" ht="16.5" customHeight="1">
      <c r="B133" s="110" t="s">
        <v>259</v>
      </c>
      <c r="C133" s="111" t="s">
        <v>260</v>
      </c>
      <c r="D133" s="111">
        <v>163224</v>
      </c>
      <c r="E133" s="112" t="s">
        <v>261</v>
      </c>
      <c r="F133" s="111" t="s">
        <v>60</v>
      </c>
      <c r="G133" s="113">
        <v>22.5</v>
      </c>
      <c r="H133" s="236"/>
      <c r="I133" s="114"/>
      <c r="J133" s="115">
        <f aca="true" t="shared" si="17" ref="J133:J143">G133*I133</f>
        <v>0</v>
      </c>
      <c r="K133" s="110" t="s">
        <v>259</v>
      </c>
      <c r="L133" s="111" t="s">
        <v>262</v>
      </c>
      <c r="M133" s="111">
        <v>163324</v>
      </c>
      <c r="N133" s="112" t="s">
        <v>263</v>
      </c>
      <c r="O133" s="111" t="s">
        <v>60</v>
      </c>
      <c r="P133" s="113">
        <v>22.5</v>
      </c>
      <c r="Q133" s="236"/>
      <c r="R133" s="114"/>
      <c r="S133" s="115">
        <f>P133*R133</f>
        <v>0</v>
      </c>
    </row>
    <row r="134" spans="2:19" s="18" customFormat="1" ht="16.5" customHeight="1">
      <c r="B134" s="116" t="s">
        <v>259</v>
      </c>
      <c r="C134" s="117" t="s">
        <v>260</v>
      </c>
      <c r="D134" s="117">
        <v>163226</v>
      </c>
      <c r="E134" s="118" t="s">
        <v>264</v>
      </c>
      <c r="F134" s="117" t="s">
        <v>65</v>
      </c>
      <c r="G134" s="119">
        <v>22.5</v>
      </c>
      <c r="H134" s="237"/>
      <c r="I134" s="120"/>
      <c r="J134" s="121">
        <f t="shared" si="17"/>
        <v>0</v>
      </c>
      <c r="K134" s="116" t="s">
        <v>259</v>
      </c>
      <c r="L134" s="117" t="s">
        <v>262</v>
      </c>
      <c r="M134" s="117">
        <v>163326</v>
      </c>
      <c r="N134" s="118" t="s">
        <v>265</v>
      </c>
      <c r="O134" s="117" t="s">
        <v>65</v>
      </c>
      <c r="P134" s="119">
        <v>22.5</v>
      </c>
      <c r="Q134" s="237"/>
      <c r="R134" s="120"/>
      <c r="S134" s="121">
        <f aca="true" t="shared" si="18" ref="S134:S143">P134*R134</f>
        <v>0</v>
      </c>
    </row>
    <row r="135" spans="2:19" s="18" customFormat="1" ht="16.5" customHeight="1">
      <c r="B135" s="116" t="s">
        <v>259</v>
      </c>
      <c r="C135" s="117" t="s">
        <v>260</v>
      </c>
      <c r="D135" s="117">
        <v>163228</v>
      </c>
      <c r="E135" s="118" t="s">
        <v>266</v>
      </c>
      <c r="F135" s="117" t="s">
        <v>69</v>
      </c>
      <c r="G135" s="119">
        <v>22.5</v>
      </c>
      <c r="H135" s="237"/>
      <c r="I135" s="120"/>
      <c r="J135" s="121">
        <f t="shared" si="17"/>
        <v>0</v>
      </c>
      <c r="K135" s="116" t="s">
        <v>259</v>
      </c>
      <c r="L135" s="117" t="s">
        <v>262</v>
      </c>
      <c r="M135" s="117">
        <v>163328</v>
      </c>
      <c r="N135" s="118" t="s">
        <v>267</v>
      </c>
      <c r="O135" s="117" t="s">
        <v>69</v>
      </c>
      <c r="P135" s="119">
        <v>22.5</v>
      </c>
      <c r="Q135" s="237"/>
      <c r="R135" s="120"/>
      <c r="S135" s="121">
        <f t="shared" si="18"/>
        <v>0</v>
      </c>
    </row>
    <row r="136" spans="2:19" s="18" customFormat="1" ht="16.5" customHeight="1">
      <c r="B136" s="116" t="s">
        <v>259</v>
      </c>
      <c r="C136" s="117" t="s">
        <v>260</v>
      </c>
      <c r="D136" s="117">
        <v>163230</v>
      </c>
      <c r="E136" s="118" t="s">
        <v>268</v>
      </c>
      <c r="F136" s="117" t="s">
        <v>72</v>
      </c>
      <c r="G136" s="119">
        <v>22.5</v>
      </c>
      <c r="H136" s="237"/>
      <c r="I136" s="120"/>
      <c r="J136" s="121">
        <f t="shared" si="17"/>
        <v>0</v>
      </c>
      <c r="K136" s="116" t="s">
        <v>259</v>
      </c>
      <c r="L136" s="117" t="s">
        <v>262</v>
      </c>
      <c r="M136" s="117">
        <v>163330</v>
      </c>
      <c r="N136" s="118" t="s">
        <v>269</v>
      </c>
      <c r="O136" s="117" t="s">
        <v>72</v>
      </c>
      <c r="P136" s="119">
        <v>22.5</v>
      </c>
      <c r="Q136" s="237"/>
      <c r="R136" s="120"/>
      <c r="S136" s="121">
        <f t="shared" si="18"/>
        <v>0</v>
      </c>
    </row>
    <row r="137" spans="2:19" s="18" customFormat="1" ht="16.5" customHeight="1">
      <c r="B137" s="116" t="s">
        <v>259</v>
      </c>
      <c r="C137" s="117" t="s">
        <v>260</v>
      </c>
      <c r="D137" s="117">
        <v>163232</v>
      </c>
      <c r="E137" s="118" t="s">
        <v>270</v>
      </c>
      <c r="F137" s="117" t="s">
        <v>75</v>
      </c>
      <c r="G137" s="119">
        <v>22.5</v>
      </c>
      <c r="H137" s="237"/>
      <c r="I137" s="120"/>
      <c r="J137" s="121">
        <f t="shared" si="17"/>
        <v>0</v>
      </c>
      <c r="K137" s="116" t="s">
        <v>259</v>
      </c>
      <c r="L137" s="117" t="s">
        <v>262</v>
      </c>
      <c r="M137" s="117">
        <v>163332</v>
      </c>
      <c r="N137" s="118" t="s">
        <v>271</v>
      </c>
      <c r="O137" s="117" t="s">
        <v>75</v>
      </c>
      <c r="P137" s="119">
        <v>22.5</v>
      </c>
      <c r="Q137" s="237"/>
      <c r="R137" s="120"/>
      <c r="S137" s="121">
        <f t="shared" si="18"/>
        <v>0</v>
      </c>
    </row>
    <row r="138" spans="2:19" s="18" customFormat="1" ht="16.5" customHeight="1">
      <c r="B138" s="116" t="s">
        <v>259</v>
      </c>
      <c r="C138" s="117" t="s">
        <v>260</v>
      </c>
      <c r="D138" s="117">
        <v>163234</v>
      </c>
      <c r="E138" s="118" t="s">
        <v>272</v>
      </c>
      <c r="F138" s="117" t="s">
        <v>78</v>
      </c>
      <c r="G138" s="119">
        <v>22.5</v>
      </c>
      <c r="H138" s="237"/>
      <c r="I138" s="120"/>
      <c r="J138" s="121">
        <f t="shared" si="17"/>
        <v>0</v>
      </c>
      <c r="K138" s="116" t="s">
        <v>259</v>
      </c>
      <c r="L138" s="117" t="s">
        <v>262</v>
      </c>
      <c r="M138" s="117">
        <v>163334</v>
      </c>
      <c r="N138" s="118" t="s">
        <v>273</v>
      </c>
      <c r="O138" s="117" t="s">
        <v>78</v>
      </c>
      <c r="P138" s="119">
        <v>22.5</v>
      </c>
      <c r="Q138" s="237"/>
      <c r="R138" s="120"/>
      <c r="S138" s="121">
        <f t="shared" si="18"/>
        <v>0</v>
      </c>
    </row>
    <row r="139" spans="2:19" s="18" customFormat="1" ht="16.5" customHeight="1">
      <c r="B139" s="116" t="s">
        <v>259</v>
      </c>
      <c r="C139" s="117" t="s">
        <v>260</v>
      </c>
      <c r="D139" s="117">
        <v>163236</v>
      </c>
      <c r="E139" s="118" t="s">
        <v>274</v>
      </c>
      <c r="F139" s="117" t="s">
        <v>81</v>
      </c>
      <c r="G139" s="119">
        <v>22.5</v>
      </c>
      <c r="H139" s="237"/>
      <c r="I139" s="120"/>
      <c r="J139" s="121">
        <f t="shared" si="17"/>
        <v>0</v>
      </c>
      <c r="K139" s="116" t="s">
        <v>259</v>
      </c>
      <c r="L139" s="117" t="s">
        <v>262</v>
      </c>
      <c r="M139" s="117">
        <v>163336</v>
      </c>
      <c r="N139" s="118" t="s">
        <v>275</v>
      </c>
      <c r="O139" s="117" t="s">
        <v>81</v>
      </c>
      <c r="P139" s="119">
        <v>22.5</v>
      </c>
      <c r="Q139" s="237"/>
      <c r="R139" s="120"/>
      <c r="S139" s="121">
        <f t="shared" si="18"/>
        <v>0</v>
      </c>
    </row>
    <row r="140" spans="2:19" s="18" customFormat="1" ht="16.5" customHeight="1">
      <c r="B140" s="116" t="s">
        <v>259</v>
      </c>
      <c r="C140" s="117" t="s">
        <v>260</v>
      </c>
      <c r="D140" s="117">
        <v>163238</v>
      </c>
      <c r="E140" s="118" t="s">
        <v>276</v>
      </c>
      <c r="F140" s="117" t="s">
        <v>84</v>
      </c>
      <c r="G140" s="119">
        <v>22.5</v>
      </c>
      <c r="H140" s="237"/>
      <c r="I140" s="120"/>
      <c r="J140" s="121">
        <f t="shared" si="17"/>
        <v>0</v>
      </c>
      <c r="K140" s="116" t="s">
        <v>259</v>
      </c>
      <c r="L140" s="117" t="s">
        <v>262</v>
      </c>
      <c r="M140" s="117">
        <v>163338</v>
      </c>
      <c r="N140" s="118" t="s">
        <v>277</v>
      </c>
      <c r="O140" s="117" t="s">
        <v>84</v>
      </c>
      <c r="P140" s="119">
        <v>22.5</v>
      </c>
      <c r="Q140" s="237"/>
      <c r="R140" s="120"/>
      <c r="S140" s="121">
        <f t="shared" si="18"/>
        <v>0</v>
      </c>
    </row>
    <row r="141" spans="2:19" s="18" customFormat="1" ht="16.5" customHeight="1">
      <c r="B141" s="116" t="s">
        <v>259</v>
      </c>
      <c r="C141" s="117" t="s">
        <v>260</v>
      </c>
      <c r="D141" s="117">
        <v>163240</v>
      </c>
      <c r="E141" s="118" t="s">
        <v>278</v>
      </c>
      <c r="F141" s="117" t="s">
        <v>87</v>
      </c>
      <c r="G141" s="119">
        <v>22.5</v>
      </c>
      <c r="H141" s="237"/>
      <c r="I141" s="120"/>
      <c r="J141" s="121">
        <f t="shared" si="17"/>
        <v>0</v>
      </c>
      <c r="K141" s="116" t="s">
        <v>259</v>
      </c>
      <c r="L141" s="117" t="s">
        <v>262</v>
      </c>
      <c r="M141" s="117">
        <v>163340</v>
      </c>
      <c r="N141" s="118" t="s">
        <v>279</v>
      </c>
      <c r="O141" s="117" t="s">
        <v>87</v>
      </c>
      <c r="P141" s="119">
        <v>22.5</v>
      </c>
      <c r="Q141" s="237"/>
      <c r="R141" s="120"/>
      <c r="S141" s="121">
        <f t="shared" si="18"/>
        <v>0</v>
      </c>
    </row>
    <row r="142" spans="2:19" s="18" customFormat="1" ht="16.5" customHeight="1">
      <c r="B142" s="116" t="s">
        <v>259</v>
      </c>
      <c r="C142" s="117" t="s">
        <v>260</v>
      </c>
      <c r="D142" s="117">
        <v>163242</v>
      </c>
      <c r="E142" s="118" t="s">
        <v>280</v>
      </c>
      <c r="F142" s="117" t="s">
        <v>189</v>
      </c>
      <c r="G142" s="119">
        <v>22.5</v>
      </c>
      <c r="H142" s="237"/>
      <c r="I142" s="120"/>
      <c r="J142" s="121">
        <f t="shared" si="17"/>
        <v>0</v>
      </c>
      <c r="K142" s="116" t="s">
        <v>259</v>
      </c>
      <c r="L142" s="117" t="s">
        <v>262</v>
      </c>
      <c r="M142" s="117">
        <v>163342</v>
      </c>
      <c r="N142" s="118" t="s">
        <v>281</v>
      </c>
      <c r="O142" s="117" t="s">
        <v>189</v>
      </c>
      <c r="P142" s="119">
        <v>22.5</v>
      </c>
      <c r="Q142" s="237"/>
      <c r="R142" s="120"/>
      <c r="S142" s="121">
        <f t="shared" si="18"/>
        <v>0</v>
      </c>
    </row>
    <row r="143" spans="2:19" s="18" customFormat="1" ht="16.5" customHeight="1" thickBot="1">
      <c r="B143" s="124" t="s">
        <v>259</v>
      </c>
      <c r="C143" s="125" t="s">
        <v>260</v>
      </c>
      <c r="D143" s="125">
        <v>163244</v>
      </c>
      <c r="E143" s="126" t="s">
        <v>282</v>
      </c>
      <c r="F143" s="125" t="s">
        <v>195</v>
      </c>
      <c r="G143" s="128">
        <v>22.5</v>
      </c>
      <c r="H143" s="238"/>
      <c r="I143" s="129"/>
      <c r="J143" s="127">
        <f t="shared" si="17"/>
        <v>0</v>
      </c>
      <c r="K143" s="124" t="s">
        <v>259</v>
      </c>
      <c r="L143" s="125" t="s">
        <v>262</v>
      </c>
      <c r="M143" s="125">
        <v>163344</v>
      </c>
      <c r="N143" s="126" t="s">
        <v>283</v>
      </c>
      <c r="O143" s="125" t="s">
        <v>195</v>
      </c>
      <c r="P143" s="128">
        <v>22.5</v>
      </c>
      <c r="Q143" s="238"/>
      <c r="R143" s="129"/>
      <c r="S143" s="127">
        <f t="shared" si="18"/>
        <v>0</v>
      </c>
    </row>
    <row r="144" spans="2:19" s="18" customFormat="1" ht="16.5" customHeight="1" thickBot="1">
      <c r="B144" s="257" t="s">
        <v>284</v>
      </c>
      <c r="C144" s="258"/>
      <c r="D144" s="258"/>
      <c r="E144" s="258"/>
      <c r="F144" s="258"/>
      <c r="G144" s="258"/>
      <c r="H144" s="258"/>
      <c r="I144" s="258"/>
      <c r="J144" s="259"/>
      <c r="K144" s="260" t="s">
        <v>285</v>
      </c>
      <c r="L144" s="261"/>
      <c r="M144" s="261"/>
      <c r="N144" s="261"/>
      <c r="O144" s="261"/>
      <c r="P144" s="261"/>
      <c r="Q144" s="261"/>
      <c r="R144" s="261"/>
      <c r="S144" s="262"/>
    </row>
    <row r="145" spans="2:19" s="18" customFormat="1" ht="16.5" customHeight="1">
      <c r="B145" s="110" t="s">
        <v>259</v>
      </c>
      <c r="C145" s="111" t="s">
        <v>286</v>
      </c>
      <c r="D145" s="111">
        <v>163424</v>
      </c>
      <c r="E145" s="112" t="s">
        <v>287</v>
      </c>
      <c r="F145" s="111" t="s">
        <v>60</v>
      </c>
      <c r="G145" s="113">
        <v>22.5</v>
      </c>
      <c r="H145" s="236"/>
      <c r="I145" s="114"/>
      <c r="J145" s="115">
        <f aca="true" t="shared" si="19" ref="J145:J155">G145*I145</f>
        <v>0</v>
      </c>
      <c r="K145" s="110" t="s">
        <v>259</v>
      </c>
      <c r="L145" s="111" t="s">
        <v>288</v>
      </c>
      <c r="M145" s="111">
        <v>163524</v>
      </c>
      <c r="N145" s="112" t="s">
        <v>289</v>
      </c>
      <c r="O145" s="111" t="s">
        <v>60</v>
      </c>
      <c r="P145" s="113">
        <v>22.5</v>
      </c>
      <c r="Q145" s="236"/>
      <c r="R145" s="114"/>
      <c r="S145" s="115">
        <f>P145*R145</f>
        <v>0</v>
      </c>
    </row>
    <row r="146" spans="2:19" s="18" customFormat="1" ht="16.5" customHeight="1">
      <c r="B146" s="116" t="s">
        <v>259</v>
      </c>
      <c r="C146" s="117" t="s">
        <v>286</v>
      </c>
      <c r="D146" s="117">
        <v>163426</v>
      </c>
      <c r="E146" s="118" t="s">
        <v>290</v>
      </c>
      <c r="F146" s="117" t="s">
        <v>65</v>
      </c>
      <c r="G146" s="119">
        <v>22.5</v>
      </c>
      <c r="H146" s="237"/>
      <c r="I146" s="120"/>
      <c r="J146" s="121">
        <f t="shared" si="19"/>
        <v>0</v>
      </c>
      <c r="K146" s="116" t="s">
        <v>259</v>
      </c>
      <c r="L146" s="117" t="s">
        <v>288</v>
      </c>
      <c r="M146" s="117">
        <v>163526</v>
      </c>
      <c r="N146" s="118" t="s">
        <v>291</v>
      </c>
      <c r="O146" s="117" t="s">
        <v>65</v>
      </c>
      <c r="P146" s="119">
        <v>22.5</v>
      </c>
      <c r="Q146" s="237"/>
      <c r="R146" s="120"/>
      <c r="S146" s="121">
        <f aca="true" t="shared" si="20" ref="S146:S155">P146*R146</f>
        <v>0</v>
      </c>
    </row>
    <row r="147" spans="2:19" s="18" customFormat="1" ht="16.5" customHeight="1">
      <c r="B147" s="116" t="s">
        <v>259</v>
      </c>
      <c r="C147" s="117" t="s">
        <v>286</v>
      </c>
      <c r="D147" s="117">
        <v>163428</v>
      </c>
      <c r="E147" s="118" t="s">
        <v>292</v>
      </c>
      <c r="F147" s="117" t="s">
        <v>69</v>
      </c>
      <c r="G147" s="119">
        <v>22.5</v>
      </c>
      <c r="H147" s="237"/>
      <c r="I147" s="120"/>
      <c r="J147" s="121">
        <f t="shared" si="19"/>
        <v>0</v>
      </c>
      <c r="K147" s="116" t="s">
        <v>259</v>
      </c>
      <c r="L147" s="117" t="s">
        <v>288</v>
      </c>
      <c r="M147" s="117">
        <v>163528</v>
      </c>
      <c r="N147" s="118" t="s">
        <v>293</v>
      </c>
      <c r="O147" s="117" t="s">
        <v>69</v>
      </c>
      <c r="P147" s="119">
        <v>22.5</v>
      </c>
      <c r="Q147" s="237"/>
      <c r="R147" s="120"/>
      <c r="S147" s="121">
        <f t="shared" si="20"/>
        <v>0</v>
      </c>
    </row>
    <row r="148" spans="2:19" s="18" customFormat="1" ht="16.5" customHeight="1">
      <c r="B148" s="116" t="s">
        <v>259</v>
      </c>
      <c r="C148" s="117" t="s">
        <v>286</v>
      </c>
      <c r="D148" s="117">
        <v>163430</v>
      </c>
      <c r="E148" s="118" t="s">
        <v>294</v>
      </c>
      <c r="F148" s="117" t="s">
        <v>72</v>
      </c>
      <c r="G148" s="119">
        <v>22.5</v>
      </c>
      <c r="H148" s="237"/>
      <c r="I148" s="120"/>
      <c r="J148" s="121">
        <f t="shared" si="19"/>
        <v>0</v>
      </c>
      <c r="K148" s="116" t="s">
        <v>259</v>
      </c>
      <c r="L148" s="117" t="s">
        <v>288</v>
      </c>
      <c r="M148" s="117">
        <v>163530</v>
      </c>
      <c r="N148" s="118" t="s">
        <v>295</v>
      </c>
      <c r="O148" s="117" t="s">
        <v>72</v>
      </c>
      <c r="P148" s="119">
        <v>22.5</v>
      </c>
      <c r="Q148" s="237"/>
      <c r="R148" s="120"/>
      <c r="S148" s="121">
        <f t="shared" si="20"/>
        <v>0</v>
      </c>
    </row>
    <row r="149" spans="2:19" s="18" customFormat="1" ht="16.5" customHeight="1">
      <c r="B149" s="116" t="s">
        <v>259</v>
      </c>
      <c r="C149" s="117" t="s">
        <v>286</v>
      </c>
      <c r="D149" s="117">
        <v>163432</v>
      </c>
      <c r="E149" s="118" t="s">
        <v>296</v>
      </c>
      <c r="F149" s="117" t="s">
        <v>75</v>
      </c>
      <c r="G149" s="119">
        <v>22.5</v>
      </c>
      <c r="H149" s="237"/>
      <c r="I149" s="120"/>
      <c r="J149" s="121">
        <f t="shared" si="19"/>
        <v>0</v>
      </c>
      <c r="K149" s="116" t="s">
        <v>259</v>
      </c>
      <c r="L149" s="117" t="s">
        <v>288</v>
      </c>
      <c r="M149" s="117">
        <v>163532</v>
      </c>
      <c r="N149" s="118" t="s">
        <v>297</v>
      </c>
      <c r="O149" s="117" t="s">
        <v>75</v>
      </c>
      <c r="P149" s="119">
        <v>22.5</v>
      </c>
      <c r="Q149" s="237"/>
      <c r="R149" s="120"/>
      <c r="S149" s="121">
        <f t="shared" si="20"/>
        <v>0</v>
      </c>
    </row>
    <row r="150" spans="2:19" s="18" customFormat="1" ht="16.5" customHeight="1">
      <c r="B150" s="116" t="s">
        <v>259</v>
      </c>
      <c r="C150" s="117" t="s">
        <v>286</v>
      </c>
      <c r="D150" s="117">
        <v>163434</v>
      </c>
      <c r="E150" s="118" t="s">
        <v>298</v>
      </c>
      <c r="F150" s="117" t="s">
        <v>78</v>
      </c>
      <c r="G150" s="119">
        <v>22.5</v>
      </c>
      <c r="H150" s="237"/>
      <c r="I150" s="120"/>
      <c r="J150" s="121">
        <f t="shared" si="19"/>
        <v>0</v>
      </c>
      <c r="K150" s="116" t="s">
        <v>259</v>
      </c>
      <c r="L150" s="117" t="s">
        <v>288</v>
      </c>
      <c r="M150" s="117">
        <v>163534</v>
      </c>
      <c r="N150" s="118" t="s">
        <v>299</v>
      </c>
      <c r="O150" s="117" t="s">
        <v>78</v>
      </c>
      <c r="P150" s="119">
        <v>22.5</v>
      </c>
      <c r="Q150" s="237"/>
      <c r="R150" s="120"/>
      <c r="S150" s="121">
        <f t="shared" si="20"/>
        <v>0</v>
      </c>
    </row>
    <row r="151" spans="2:19" s="18" customFormat="1" ht="16.5" customHeight="1">
      <c r="B151" s="116" t="s">
        <v>259</v>
      </c>
      <c r="C151" s="117" t="s">
        <v>286</v>
      </c>
      <c r="D151" s="117">
        <v>163436</v>
      </c>
      <c r="E151" s="118" t="s">
        <v>300</v>
      </c>
      <c r="F151" s="117" t="s">
        <v>81</v>
      </c>
      <c r="G151" s="119">
        <v>22.5</v>
      </c>
      <c r="H151" s="237"/>
      <c r="I151" s="120"/>
      <c r="J151" s="121">
        <f t="shared" si="19"/>
        <v>0</v>
      </c>
      <c r="K151" s="116" t="s">
        <v>259</v>
      </c>
      <c r="L151" s="117" t="s">
        <v>288</v>
      </c>
      <c r="M151" s="117">
        <v>163536</v>
      </c>
      <c r="N151" s="118" t="s">
        <v>301</v>
      </c>
      <c r="O151" s="117" t="s">
        <v>81</v>
      </c>
      <c r="P151" s="119">
        <v>22.5</v>
      </c>
      <c r="Q151" s="237"/>
      <c r="R151" s="120"/>
      <c r="S151" s="121">
        <f t="shared" si="20"/>
        <v>0</v>
      </c>
    </row>
    <row r="152" spans="2:19" s="18" customFormat="1" ht="16.5" customHeight="1">
      <c r="B152" s="116" t="s">
        <v>259</v>
      </c>
      <c r="C152" s="117" t="s">
        <v>286</v>
      </c>
      <c r="D152" s="117">
        <v>163438</v>
      </c>
      <c r="E152" s="118" t="s">
        <v>302</v>
      </c>
      <c r="F152" s="117" t="s">
        <v>84</v>
      </c>
      <c r="G152" s="119">
        <v>22.5</v>
      </c>
      <c r="H152" s="237"/>
      <c r="I152" s="120"/>
      <c r="J152" s="121">
        <f t="shared" si="19"/>
        <v>0</v>
      </c>
      <c r="K152" s="116" t="s">
        <v>259</v>
      </c>
      <c r="L152" s="117" t="s">
        <v>288</v>
      </c>
      <c r="M152" s="117">
        <v>163538</v>
      </c>
      <c r="N152" s="118" t="s">
        <v>303</v>
      </c>
      <c r="O152" s="117" t="s">
        <v>84</v>
      </c>
      <c r="P152" s="119">
        <v>22.5</v>
      </c>
      <c r="Q152" s="237"/>
      <c r="R152" s="120"/>
      <c r="S152" s="121">
        <f t="shared" si="20"/>
        <v>0</v>
      </c>
    </row>
    <row r="153" spans="2:19" s="18" customFormat="1" ht="16.5" customHeight="1">
      <c r="B153" s="116" t="s">
        <v>259</v>
      </c>
      <c r="C153" s="117" t="s">
        <v>286</v>
      </c>
      <c r="D153" s="117">
        <v>163440</v>
      </c>
      <c r="E153" s="118" t="s">
        <v>304</v>
      </c>
      <c r="F153" s="117" t="s">
        <v>87</v>
      </c>
      <c r="G153" s="119">
        <v>22.5</v>
      </c>
      <c r="H153" s="237"/>
      <c r="I153" s="120"/>
      <c r="J153" s="121">
        <f t="shared" si="19"/>
        <v>0</v>
      </c>
      <c r="K153" s="116" t="s">
        <v>259</v>
      </c>
      <c r="L153" s="117" t="s">
        <v>288</v>
      </c>
      <c r="M153" s="117">
        <v>163540</v>
      </c>
      <c r="N153" s="118" t="s">
        <v>305</v>
      </c>
      <c r="O153" s="117" t="s">
        <v>87</v>
      </c>
      <c r="P153" s="119">
        <v>22.5</v>
      </c>
      <c r="Q153" s="237"/>
      <c r="R153" s="120"/>
      <c r="S153" s="121">
        <f t="shared" si="20"/>
        <v>0</v>
      </c>
    </row>
    <row r="154" spans="2:19" s="18" customFormat="1" ht="16.5" customHeight="1">
      <c r="B154" s="116" t="s">
        <v>259</v>
      </c>
      <c r="C154" s="117" t="s">
        <v>286</v>
      </c>
      <c r="D154" s="117">
        <v>163442</v>
      </c>
      <c r="E154" s="118" t="s">
        <v>306</v>
      </c>
      <c r="F154" s="117" t="s">
        <v>189</v>
      </c>
      <c r="G154" s="119">
        <v>22.5</v>
      </c>
      <c r="H154" s="237"/>
      <c r="I154" s="120"/>
      <c r="J154" s="121">
        <f t="shared" si="19"/>
        <v>0</v>
      </c>
      <c r="K154" s="116" t="s">
        <v>259</v>
      </c>
      <c r="L154" s="117" t="s">
        <v>288</v>
      </c>
      <c r="M154" s="117">
        <v>163542</v>
      </c>
      <c r="N154" s="118" t="s">
        <v>307</v>
      </c>
      <c r="O154" s="117" t="s">
        <v>189</v>
      </c>
      <c r="P154" s="119">
        <v>22.5</v>
      </c>
      <c r="Q154" s="237"/>
      <c r="R154" s="120"/>
      <c r="S154" s="121">
        <f t="shared" si="20"/>
        <v>0</v>
      </c>
    </row>
    <row r="155" spans="2:19" s="18" customFormat="1" ht="16.5" customHeight="1" thickBot="1">
      <c r="B155" s="124" t="s">
        <v>259</v>
      </c>
      <c r="C155" s="125" t="s">
        <v>286</v>
      </c>
      <c r="D155" s="125">
        <v>163444</v>
      </c>
      <c r="E155" s="126" t="s">
        <v>308</v>
      </c>
      <c r="F155" s="125" t="s">
        <v>195</v>
      </c>
      <c r="G155" s="128">
        <v>22.5</v>
      </c>
      <c r="H155" s="238"/>
      <c r="I155" s="129"/>
      <c r="J155" s="127">
        <f t="shared" si="19"/>
        <v>0</v>
      </c>
      <c r="K155" s="124" t="s">
        <v>259</v>
      </c>
      <c r="L155" s="125" t="s">
        <v>288</v>
      </c>
      <c r="M155" s="125">
        <v>163544</v>
      </c>
      <c r="N155" s="126" t="s">
        <v>309</v>
      </c>
      <c r="O155" s="125" t="s">
        <v>195</v>
      </c>
      <c r="P155" s="128">
        <v>22.5</v>
      </c>
      <c r="Q155" s="238"/>
      <c r="R155" s="129"/>
      <c r="S155" s="127">
        <f t="shared" si="20"/>
        <v>0</v>
      </c>
    </row>
    <row r="156" spans="2:19" s="18" customFormat="1" ht="16.5" customHeight="1" thickBot="1">
      <c r="B156" s="257" t="s">
        <v>310</v>
      </c>
      <c r="C156" s="258"/>
      <c r="D156" s="258"/>
      <c r="E156" s="258"/>
      <c r="F156" s="258"/>
      <c r="G156" s="258"/>
      <c r="H156" s="258"/>
      <c r="I156" s="258"/>
      <c r="J156" s="259"/>
      <c r="K156" s="260" t="s">
        <v>311</v>
      </c>
      <c r="L156" s="261"/>
      <c r="M156" s="261"/>
      <c r="N156" s="261"/>
      <c r="O156" s="261"/>
      <c r="P156" s="261"/>
      <c r="Q156" s="261"/>
      <c r="R156" s="261"/>
      <c r="S156" s="262"/>
    </row>
    <row r="157" spans="2:19" s="18" customFormat="1" ht="16.5" customHeight="1">
      <c r="B157" s="110" t="s">
        <v>259</v>
      </c>
      <c r="C157" s="111" t="s">
        <v>312</v>
      </c>
      <c r="D157" s="111">
        <v>163624</v>
      </c>
      <c r="E157" s="112" t="s">
        <v>313</v>
      </c>
      <c r="F157" s="111" t="s">
        <v>60</v>
      </c>
      <c r="G157" s="113">
        <v>22.5</v>
      </c>
      <c r="H157" s="236"/>
      <c r="I157" s="114"/>
      <c r="J157" s="115">
        <f aca="true" t="shared" si="21" ref="J157:J167">G157*I157</f>
        <v>0</v>
      </c>
      <c r="K157" s="110" t="s">
        <v>314</v>
      </c>
      <c r="L157" s="111" t="s">
        <v>315</v>
      </c>
      <c r="M157" s="111">
        <v>158220</v>
      </c>
      <c r="N157" s="112" t="s">
        <v>316</v>
      </c>
      <c r="O157" s="111" t="s">
        <v>63</v>
      </c>
      <c r="P157" s="113">
        <v>24.9</v>
      </c>
      <c r="Q157" s="236"/>
      <c r="R157" s="114"/>
      <c r="S157" s="115">
        <f>P157*R157</f>
        <v>0</v>
      </c>
    </row>
    <row r="158" spans="2:19" s="18" customFormat="1" ht="16.5" customHeight="1">
      <c r="B158" s="116" t="s">
        <v>259</v>
      </c>
      <c r="C158" s="117" t="s">
        <v>312</v>
      </c>
      <c r="D158" s="117">
        <v>163626</v>
      </c>
      <c r="E158" s="118" t="s">
        <v>317</v>
      </c>
      <c r="F158" s="117" t="s">
        <v>65</v>
      </c>
      <c r="G158" s="119">
        <v>22.5</v>
      </c>
      <c r="H158" s="237"/>
      <c r="I158" s="120"/>
      <c r="J158" s="121">
        <f t="shared" si="21"/>
        <v>0</v>
      </c>
      <c r="K158" s="116" t="s">
        <v>314</v>
      </c>
      <c r="L158" s="117" t="s">
        <v>315</v>
      </c>
      <c r="M158" s="117">
        <v>158224</v>
      </c>
      <c r="N158" s="118" t="s">
        <v>318</v>
      </c>
      <c r="O158" s="117" t="s">
        <v>60</v>
      </c>
      <c r="P158" s="119">
        <v>24.9</v>
      </c>
      <c r="Q158" s="237"/>
      <c r="R158" s="120"/>
      <c r="S158" s="121">
        <f aca="true" t="shared" si="22" ref="S158:S163">P158*R158</f>
        <v>0</v>
      </c>
    </row>
    <row r="159" spans="2:19" s="18" customFormat="1" ht="16.5" customHeight="1">
      <c r="B159" s="116" t="s">
        <v>259</v>
      </c>
      <c r="C159" s="117" t="s">
        <v>312</v>
      </c>
      <c r="D159" s="117">
        <v>163628</v>
      </c>
      <c r="E159" s="118" t="s">
        <v>319</v>
      </c>
      <c r="F159" s="117" t="s">
        <v>69</v>
      </c>
      <c r="G159" s="119">
        <v>22.5</v>
      </c>
      <c r="H159" s="237"/>
      <c r="I159" s="120"/>
      <c r="J159" s="121">
        <f t="shared" si="21"/>
        <v>0</v>
      </c>
      <c r="K159" s="116" t="s">
        <v>314</v>
      </c>
      <c r="L159" s="117" t="s">
        <v>315</v>
      </c>
      <c r="M159" s="117">
        <v>158227</v>
      </c>
      <c r="N159" s="118" t="s">
        <v>320</v>
      </c>
      <c r="O159" s="117" t="s">
        <v>321</v>
      </c>
      <c r="P159" s="119">
        <v>24.9</v>
      </c>
      <c r="Q159" s="237"/>
      <c r="R159" s="120"/>
      <c r="S159" s="121">
        <f t="shared" si="22"/>
        <v>0</v>
      </c>
    </row>
    <row r="160" spans="2:19" s="18" customFormat="1" ht="16.5" customHeight="1">
      <c r="B160" s="116" t="s">
        <v>259</v>
      </c>
      <c r="C160" s="117" t="s">
        <v>312</v>
      </c>
      <c r="D160" s="117">
        <v>163630</v>
      </c>
      <c r="E160" s="118" t="s">
        <v>322</v>
      </c>
      <c r="F160" s="117" t="s">
        <v>72</v>
      </c>
      <c r="G160" s="119">
        <v>22.5</v>
      </c>
      <c r="H160" s="237"/>
      <c r="I160" s="120"/>
      <c r="J160" s="121">
        <f t="shared" si="21"/>
        <v>0</v>
      </c>
      <c r="K160" s="116" t="s">
        <v>314</v>
      </c>
      <c r="L160" s="117" t="s">
        <v>315</v>
      </c>
      <c r="M160" s="117">
        <v>158230</v>
      </c>
      <c r="N160" s="118" t="s">
        <v>323</v>
      </c>
      <c r="O160" s="117" t="s">
        <v>72</v>
      </c>
      <c r="P160" s="119">
        <v>24.9</v>
      </c>
      <c r="Q160" s="237"/>
      <c r="R160" s="120"/>
      <c r="S160" s="121">
        <f t="shared" si="22"/>
        <v>0</v>
      </c>
    </row>
    <row r="161" spans="2:19" s="18" customFormat="1" ht="16.5" customHeight="1">
      <c r="B161" s="116" t="s">
        <v>259</v>
      </c>
      <c r="C161" s="117" t="s">
        <v>312</v>
      </c>
      <c r="D161" s="117">
        <v>163632</v>
      </c>
      <c r="E161" s="118" t="s">
        <v>324</v>
      </c>
      <c r="F161" s="117" t="s">
        <v>75</v>
      </c>
      <c r="G161" s="119">
        <v>22.5</v>
      </c>
      <c r="H161" s="237"/>
      <c r="I161" s="120"/>
      <c r="J161" s="121">
        <f t="shared" si="21"/>
        <v>0</v>
      </c>
      <c r="K161" s="116" t="s">
        <v>314</v>
      </c>
      <c r="L161" s="117" t="s">
        <v>315</v>
      </c>
      <c r="M161" s="117">
        <v>158235</v>
      </c>
      <c r="N161" s="118" t="s">
        <v>325</v>
      </c>
      <c r="O161" s="117" t="s">
        <v>326</v>
      </c>
      <c r="P161" s="119">
        <v>24.9</v>
      </c>
      <c r="Q161" s="237"/>
      <c r="R161" s="120"/>
      <c r="S161" s="121">
        <f t="shared" si="22"/>
        <v>0</v>
      </c>
    </row>
    <row r="162" spans="2:19" s="18" customFormat="1" ht="16.5" customHeight="1">
      <c r="B162" s="116" t="s">
        <v>259</v>
      </c>
      <c r="C162" s="117" t="s">
        <v>312</v>
      </c>
      <c r="D162" s="117">
        <v>163634</v>
      </c>
      <c r="E162" s="118" t="s">
        <v>327</v>
      </c>
      <c r="F162" s="117" t="s">
        <v>78</v>
      </c>
      <c r="G162" s="119">
        <v>22.5</v>
      </c>
      <c r="H162" s="237"/>
      <c r="I162" s="120"/>
      <c r="J162" s="121">
        <f t="shared" si="21"/>
        <v>0</v>
      </c>
      <c r="K162" s="116" t="s">
        <v>314</v>
      </c>
      <c r="L162" s="117" t="s">
        <v>315</v>
      </c>
      <c r="M162" s="117">
        <v>158240</v>
      </c>
      <c r="N162" s="118" t="s">
        <v>328</v>
      </c>
      <c r="O162" s="117" t="s">
        <v>87</v>
      </c>
      <c r="P162" s="119">
        <v>24.9</v>
      </c>
      <c r="Q162" s="237"/>
      <c r="R162" s="120"/>
      <c r="S162" s="121">
        <f t="shared" si="22"/>
        <v>0</v>
      </c>
    </row>
    <row r="163" spans="2:19" s="18" customFormat="1" ht="16.5" customHeight="1" thickBot="1">
      <c r="B163" s="116" t="s">
        <v>259</v>
      </c>
      <c r="C163" s="117" t="s">
        <v>312</v>
      </c>
      <c r="D163" s="117">
        <v>163636</v>
      </c>
      <c r="E163" s="118" t="s">
        <v>329</v>
      </c>
      <c r="F163" s="117" t="s">
        <v>81</v>
      </c>
      <c r="G163" s="119">
        <v>22.5</v>
      </c>
      <c r="H163" s="237"/>
      <c r="I163" s="120"/>
      <c r="J163" s="121">
        <f t="shared" si="21"/>
        <v>0</v>
      </c>
      <c r="K163" s="116" t="s">
        <v>314</v>
      </c>
      <c r="L163" s="117" t="s">
        <v>315</v>
      </c>
      <c r="M163" s="117">
        <v>158245</v>
      </c>
      <c r="N163" s="118" t="s">
        <v>330</v>
      </c>
      <c r="O163" s="117" t="s">
        <v>331</v>
      </c>
      <c r="P163" s="119">
        <v>24.9</v>
      </c>
      <c r="Q163" s="238"/>
      <c r="R163" s="120"/>
      <c r="S163" s="121">
        <f t="shared" si="22"/>
        <v>0</v>
      </c>
    </row>
    <row r="164" spans="2:19" s="18" customFormat="1" ht="16.5" customHeight="1" thickBot="1">
      <c r="B164" s="116" t="s">
        <v>259</v>
      </c>
      <c r="C164" s="117" t="s">
        <v>312</v>
      </c>
      <c r="D164" s="117">
        <v>163638</v>
      </c>
      <c r="E164" s="118" t="s">
        <v>332</v>
      </c>
      <c r="F164" s="117" t="s">
        <v>84</v>
      </c>
      <c r="G164" s="119">
        <v>22.5</v>
      </c>
      <c r="H164" s="237"/>
      <c r="I164" s="120"/>
      <c r="J164" s="121">
        <f t="shared" si="21"/>
        <v>0</v>
      </c>
      <c r="K164" s="260" t="s">
        <v>333</v>
      </c>
      <c r="L164" s="261"/>
      <c r="M164" s="261"/>
      <c r="N164" s="261"/>
      <c r="O164" s="261"/>
      <c r="P164" s="261"/>
      <c r="Q164" s="261"/>
      <c r="R164" s="261"/>
      <c r="S164" s="262"/>
    </row>
    <row r="165" spans="2:19" s="18" customFormat="1" ht="16.5" customHeight="1">
      <c r="B165" s="116" t="s">
        <v>259</v>
      </c>
      <c r="C165" s="117" t="s">
        <v>312</v>
      </c>
      <c r="D165" s="117">
        <v>163640</v>
      </c>
      <c r="E165" s="118" t="s">
        <v>334</v>
      </c>
      <c r="F165" s="117" t="s">
        <v>87</v>
      </c>
      <c r="G165" s="119">
        <v>22.5</v>
      </c>
      <c r="H165" s="237"/>
      <c r="I165" s="120"/>
      <c r="J165" s="121">
        <f t="shared" si="21"/>
        <v>0</v>
      </c>
      <c r="K165" s="110" t="s">
        <v>314</v>
      </c>
      <c r="L165" s="111" t="s">
        <v>335</v>
      </c>
      <c r="M165" s="111">
        <v>158324</v>
      </c>
      <c r="N165" s="112" t="s">
        <v>336</v>
      </c>
      <c r="O165" s="111" t="s">
        <v>60</v>
      </c>
      <c r="P165" s="113">
        <v>24.9</v>
      </c>
      <c r="Q165" s="236"/>
      <c r="R165" s="114"/>
      <c r="S165" s="115">
        <f aca="true" t="shared" si="23" ref="S165:S170">P165*R165</f>
        <v>0</v>
      </c>
    </row>
    <row r="166" spans="2:19" s="18" customFormat="1" ht="16.5" customHeight="1">
      <c r="B166" s="116" t="s">
        <v>259</v>
      </c>
      <c r="C166" s="117" t="s">
        <v>312</v>
      </c>
      <c r="D166" s="117">
        <v>163642</v>
      </c>
      <c r="E166" s="118" t="s">
        <v>337</v>
      </c>
      <c r="F166" s="117" t="s">
        <v>189</v>
      </c>
      <c r="G166" s="119">
        <v>22.5</v>
      </c>
      <c r="H166" s="237"/>
      <c r="I166" s="120"/>
      <c r="J166" s="121">
        <f t="shared" si="21"/>
        <v>0</v>
      </c>
      <c r="K166" s="116" t="s">
        <v>314</v>
      </c>
      <c r="L166" s="117" t="s">
        <v>335</v>
      </c>
      <c r="M166" s="117">
        <v>158327</v>
      </c>
      <c r="N166" s="118" t="s">
        <v>338</v>
      </c>
      <c r="O166" s="117" t="s">
        <v>321</v>
      </c>
      <c r="P166" s="119">
        <v>24.9</v>
      </c>
      <c r="Q166" s="237"/>
      <c r="R166" s="120"/>
      <c r="S166" s="121">
        <f t="shared" si="23"/>
        <v>0</v>
      </c>
    </row>
    <row r="167" spans="2:19" s="18" customFormat="1" ht="16.5" customHeight="1" thickBot="1">
      <c r="B167" s="124" t="s">
        <v>259</v>
      </c>
      <c r="C167" s="125" t="s">
        <v>312</v>
      </c>
      <c r="D167" s="125">
        <v>163644</v>
      </c>
      <c r="E167" s="126" t="s">
        <v>339</v>
      </c>
      <c r="F167" s="125" t="s">
        <v>195</v>
      </c>
      <c r="G167" s="128">
        <v>22.5</v>
      </c>
      <c r="H167" s="238"/>
      <c r="I167" s="129"/>
      <c r="J167" s="127">
        <f t="shared" si="21"/>
        <v>0</v>
      </c>
      <c r="K167" s="116" t="s">
        <v>314</v>
      </c>
      <c r="L167" s="117" t="s">
        <v>335</v>
      </c>
      <c r="M167" s="117">
        <v>158330</v>
      </c>
      <c r="N167" s="118" t="s">
        <v>340</v>
      </c>
      <c r="O167" s="117" t="s">
        <v>72</v>
      </c>
      <c r="P167" s="119">
        <v>24.9</v>
      </c>
      <c r="Q167" s="237"/>
      <c r="R167" s="120"/>
      <c r="S167" s="121">
        <f t="shared" si="23"/>
        <v>0</v>
      </c>
    </row>
    <row r="168" spans="2:19" s="18" customFormat="1" ht="16.5" customHeight="1" thickBot="1">
      <c r="B168" s="257" t="s">
        <v>341</v>
      </c>
      <c r="C168" s="258"/>
      <c r="D168" s="258"/>
      <c r="E168" s="258"/>
      <c r="F168" s="258"/>
      <c r="G168" s="258"/>
      <c r="H168" s="258"/>
      <c r="I168" s="258"/>
      <c r="J168" s="259"/>
      <c r="K168" s="116" t="s">
        <v>314</v>
      </c>
      <c r="L168" s="117" t="s">
        <v>335</v>
      </c>
      <c r="M168" s="117">
        <v>158335</v>
      </c>
      <c r="N168" s="118" t="s">
        <v>342</v>
      </c>
      <c r="O168" s="117" t="s">
        <v>326</v>
      </c>
      <c r="P168" s="119">
        <v>24.9</v>
      </c>
      <c r="Q168" s="237"/>
      <c r="R168" s="120"/>
      <c r="S168" s="121">
        <f t="shared" si="23"/>
        <v>0</v>
      </c>
    </row>
    <row r="169" spans="2:19" s="18" customFormat="1" ht="16.5" customHeight="1">
      <c r="B169" s="110" t="s">
        <v>314</v>
      </c>
      <c r="C169" s="111" t="s">
        <v>343</v>
      </c>
      <c r="D169" s="111">
        <v>162620</v>
      </c>
      <c r="E169" s="112" t="s">
        <v>344</v>
      </c>
      <c r="F169" s="111" t="s">
        <v>345</v>
      </c>
      <c r="G169" s="113">
        <v>24.9</v>
      </c>
      <c r="H169" s="236"/>
      <c r="I169" s="114"/>
      <c r="J169" s="115">
        <f aca="true" t="shared" si="24" ref="J169:J175">G169*I169</f>
        <v>0</v>
      </c>
      <c r="K169" s="116" t="s">
        <v>314</v>
      </c>
      <c r="L169" s="117" t="s">
        <v>335</v>
      </c>
      <c r="M169" s="117">
        <v>158340</v>
      </c>
      <c r="N169" s="118" t="s">
        <v>346</v>
      </c>
      <c r="O169" s="117" t="s">
        <v>87</v>
      </c>
      <c r="P169" s="119">
        <v>24.9</v>
      </c>
      <c r="Q169" s="237"/>
      <c r="R169" s="120"/>
      <c r="S169" s="121">
        <f t="shared" si="23"/>
        <v>0</v>
      </c>
    </row>
    <row r="170" spans="2:19" s="18" customFormat="1" ht="16.5" customHeight="1" thickBot="1">
      <c r="B170" s="116" t="s">
        <v>314</v>
      </c>
      <c r="C170" s="117" t="s">
        <v>343</v>
      </c>
      <c r="D170" s="117">
        <v>162624</v>
      </c>
      <c r="E170" s="118" t="s">
        <v>347</v>
      </c>
      <c r="F170" s="117" t="s">
        <v>60</v>
      </c>
      <c r="G170" s="119">
        <v>24.9</v>
      </c>
      <c r="H170" s="237"/>
      <c r="I170" s="120"/>
      <c r="J170" s="121">
        <f t="shared" si="24"/>
        <v>0</v>
      </c>
      <c r="K170" s="116" t="s">
        <v>314</v>
      </c>
      <c r="L170" s="117" t="s">
        <v>335</v>
      </c>
      <c r="M170" s="117">
        <v>158345</v>
      </c>
      <c r="N170" s="118" t="s">
        <v>348</v>
      </c>
      <c r="O170" s="117" t="s">
        <v>331</v>
      </c>
      <c r="P170" s="119">
        <v>24.9</v>
      </c>
      <c r="Q170" s="238"/>
      <c r="R170" s="120"/>
      <c r="S170" s="121">
        <f t="shared" si="23"/>
        <v>0</v>
      </c>
    </row>
    <row r="171" spans="2:19" s="18" customFormat="1" ht="16.5" customHeight="1" thickBot="1">
      <c r="B171" s="116" t="s">
        <v>314</v>
      </c>
      <c r="C171" s="117" t="s">
        <v>343</v>
      </c>
      <c r="D171" s="117">
        <v>162627</v>
      </c>
      <c r="E171" s="118" t="s">
        <v>349</v>
      </c>
      <c r="F171" s="117" t="s">
        <v>321</v>
      </c>
      <c r="G171" s="119">
        <v>24.9</v>
      </c>
      <c r="H171" s="237"/>
      <c r="I171" s="120"/>
      <c r="J171" s="121">
        <f t="shared" si="24"/>
        <v>0</v>
      </c>
      <c r="K171" s="260" t="s">
        <v>350</v>
      </c>
      <c r="L171" s="261"/>
      <c r="M171" s="261"/>
      <c r="N171" s="261"/>
      <c r="O171" s="261"/>
      <c r="P171" s="261"/>
      <c r="Q171" s="261"/>
      <c r="R171" s="261"/>
      <c r="S171" s="262"/>
    </row>
    <row r="172" spans="2:19" s="18" customFormat="1" ht="16.5" customHeight="1">
      <c r="B172" s="116" t="s">
        <v>314</v>
      </c>
      <c r="C172" s="117" t="s">
        <v>343</v>
      </c>
      <c r="D172" s="117">
        <v>162630</v>
      </c>
      <c r="E172" s="118" t="s">
        <v>351</v>
      </c>
      <c r="F172" s="117" t="s">
        <v>72</v>
      </c>
      <c r="G172" s="119">
        <v>24.9</v>
      </c>
      <c r="H172" s="237"/>
      <c r="I172" s="120"/>
      <c r="J172" s="137">
        <f t="shared" si="24"/>
        <v>0</v>
      </c>
      <c r="K172" s="110" t="s">
        <v>314</v>
      </c>
      <c r="L172" s="111" t="s">
        <v>352</v>
      </c>
      <c r="M172" s="111">
        <v>162820</v>
      </c>
      <c r="N172" s="112" t="s">
        <v>353</v>
      </c>
      <c r="O172" s="111" t="s">
        <v>345</v>
      </c>
      <c r="P172" s="113">
        <v>24.9</v>
      </c>
      <c r="Q172" s="236"/>
      <c r="R172" s="114"/>
      <c r="S172" s="115">
        <f>P172*R172</f>
        <v>0</v>
      </c>
    </row>
    <row r="173" spans="2:19" s="18" customFormat="1" ht="16.5" customHeight="1">
      <c r="B173" s="116" t="s">
        <v>314</v>
      </c>
      <c r="C173" s="117" t="s">
        <v>343</v>
      </c>
      <c r="D173" s="117">
        <v>162635</v>
      </c>
      <c r="E173" s="118" t="s">
        <v>354</v>
      </c>
      <c r="F173" s="117" t="s">
        <v>326</v>
      </c>
      <c r="G173" s="119">
        <v>24.9</v>
      </c>
      <c r="H173" s="237"/>
      <c r="I173" s="120"/>
      <c r="J173" s="137">
        <f t="shared" si="24"/>
        <v>0</v>
      </c>
      <c r="K173" s="116" t="s">
        <v>314</v>
      </c>
      <c r="L173" s="117" t="s">
        <v>352</v>
      </c>
      <c r="M173" s="117">
        <v>162824</v>
      </c>
      <c r="N173" s="118" t="s">
        <v>355</v>
      </c>
      <c r="O173" s="117" t="s">
        <v>60</v>
      </c>
      <c r="P173" s="119">
        <v>24.9</v>
      </c>
      <c r="Q173" s="237"/>
      <c r="R173" s="120"/>
      <c r="S173" s="121">
        <f aca="true" t="shared" si="25" ref="S173:S178">P173*R173</f>
        <v>0</v>
      </c>
    </row>
    <row r="174" spans="2:19" s="18" customFormat="1" ht="16.5" customHeight="1">
      <c r="B174" s="116" t="s">
        <v>314</v>
      </c>
      <c r="C174" s="117" t="s">
        <v>343</v>
      </c>
      <c r="D174" s="117">
        <v>162640</v>
      </c>
      <c r="E174" s="118" t="s">
        <v>356</v>
      </c>
      <c r="F174" s="117" t="s">
        <v>87</v>
      </c>
      <c r="G174" s="119">
        <v>24.9</v>
      </c>
      <c r="H174" s="237"/>
      <c r="I174" s="120"/>
      <c r="J174" s="137">
        <f t="shared" si="24"/>
        <v>0</v>
      </c>
      <c r="K174" s="116" t="s">
        <v>314</v>
      </c>
      <c r="L174" s="117" t="s">
        <v>352</v>
      </c>
      <c r="M174" s="117">
        <v>162827</v>
      </c>
      <c r="N174" s="118" t="s">
        <v>357</v>
      </c>
      <c r="O174" s="117" t="s">
        <v>321</v>
      </c>
      <c r="P174" s="119">
        <v>24.9</v>
      </c>
      <c r="Q174" s="237"/>
      <c r="R174" s="120"/>
      <c r="S174" s="121">
        <f t="shared" si="25"/>
        <v>0</v>
      </c>
    </row>
    <row r="175" spans="2:19" s="18" customFormat="1" ht="16.5" customHeight="1" thickBot="1">
      <c r="B175" s="116" t="s">
        <v>314</v>
      </c>
      <c r="C175" s="117" t="s">
        <v>343</v>
      </c>
      <c r="D175" s="117">
        <v>162645</v>
      </c>
      <c r="E175" s="118" t="s">
        <v>358</v>
      </c>
      <c r="F175" s="117" t="s">
        <v>331</v>
      </c>
      <c r="G175" s="119">
        <v>24.9</v>
      </c>
      <c r="H175" s="238"/>
      <c r="I175" s="120"/>
      <c r="J175" s="137">
        <f t="shared" si="24"/>
        <v>0</v>
      </c>
      <c r="K175" s="116" t="s">
        <v>314</v>
      </c>
      <c r="L175" s="117" t="s">
        <v>352</v>
      </c>
      <c r="M175" s="117">
        <v>162830</v>
      </c>
      <c r="N175" s="118" t="s">
        <v>359</v>
      </c>
      <c r="O175" s="117" t="s">
        <v>72</v>
      </c>
      <c r="P175" s="119">
        <v>24.9</v>
      </c>
      <c r="Q175" s="237"/>
      <c r="R175" s="120"/>
      <c r="S175" s="121">
        <f t="shared" si="25"/>
        <v>0</v>
      </c>
    </row>
    <row r="176" spans="2:19" s="18" customFormat="1" ht="16.5" customHeight="1" thickBot="1">
      <c r="B176" s="257" t="s">
        <v>360</v>
      </c>
      <c r="C176" s="258"/>
      <c r="D176" s="258"/>
      <c r="E176" s="258"/>
      <c r="F176" s="258"/>
      <c r="G176" s="258"/>
      <c r="H176" s="258"/>
      <c r="I176" s="258"/>
      <c r="J176" s="259"/>
      <c r="K176" s="116" t="s">
        <v>314</v>
      </c>
      <c r="L176" s="117" t="s">
        <v>352</v>
      </c>
      <c r="M176" s="117">
        <v>162835</v>
      </c>
      <c r="N176" s="118" t="s">
        <v>361</v>
      </c>
      <c r="O176" s="117" t="s">
        <v>326</v>
      </c>
      <c r="P176" s="119">
        <v>24.9</v>
      </c>
      <c r="Q176" s="237"/>
      <c r="R176" s="120"/>
      <c r="S176" s="121">
        <f t="shared" si="25"/>
        <v>0</v>
      </c>
    </row>
    <row r="177" spans="2:19" s="18" customFormat="1" ht="18.75" customHeight="1">
      <c r="B177" s="110" t="s">
        <v>362</v>
      </c>
      <c r="C177" s="111" t="s">
        <v>343</v>
      </c>
      <c r="D177" s="111">
        <v>162701</v>
      </c>
      <c r="E177" s="112" t="s">
        <v>363</v>
      </c>
      <c r="F177" s="111" t="s">
        <v>364</v>
      </c>
      <c r="G177" s="113">
        <v>11.3</v>
      </c>
      <c r="H177" s="236"/>
      <c r="I177" s="114"/>
      <c r="J177" s="115">
        <f>G177*I177</f>
        <v>0</v>
      </c>
      <c r="K177" s="116" t="s">
        <v>314</v>
      </c>
      <c r="L177" s="117" t="s">
        <v>352</v>
      </c>
      <c r="M177" s="117">
        <v>162840</v>
      </c>
      <c r="N177" s="118" t="s">
        <v>365</v>
      </c>
      <c r="O177" s="117" t="s">
        <v>87</v>
      </c>
      <c r="P177" s="119">
        <v>24.9</v>
      </c>
      <c r="Q177" s="237"/>
      <c r="R177" s="120"/>
      <c r="S177" s="121">
        <f t="shared" si="25"/>
        <v>0</v>
      </c>
    </row>
    <row r="178" spans="2:19" s="18" customFormat="1" ht="19.5" customHeight="1" thickBot="1">
      <c r="B178" s="116" t="s">
        <v>362</v>
      </c>
      <c r="C178" s="117" t="s">
        <v>343</v>
      </c>
      <c r="D178" s="117">
        <v>162702</v>
      </c>
      <c r="E178" s="118" t="s">
        <v>366</v>
      </c>
      <c r="F178" s="117" t="s">
        <v>367</v>
      </c>
      <c r="G178" s="119">
        <v>11.3</v>
      </c>
      <c r="H178" s="237"/>
      <c r="I178" s="120"/>
      <c r="J178" s="121">
        <f>G178*I178</f>
        <v>0</v>
      </c>
      <c r="K178" s="124" t="s">
        <v>314</v>
      </c>
      <c r="L178" s="125" t="s">
        <v>352</v>
      </c>
      <c r="M178" s="125">
        <v>162845</v>
      </c>
      <c r="N178" s="126" t="s">
        <v>368</v>
      </c>
      <c r="O178" s="125" t="s">
        <v>331</v>
      </c>
      <c r="P178" s="128">
        <v>24.9</v>
      </c>
      <c r="Q178" s="238"/>
      <c r="R178" s="129"/>
      <c r="S178" s="127">
        <f t="shared" si="25"/>
        <v>0</v>
      </c>
    </row>
    <row r="179" spans="2:19" s="18" customFormat="1" ht="19.5" customHeight="1" thickBot="1">
      <c r="B179" s="116" t="s">
        <v>362</v>
      </c>
      <c r="C179" s="117" t="s">
        <v>343</v>
      </c>
      <c r="D179" s="117">
        <v>162703</v>
      </c>
      <c r="E179" s="118" t="s">
        <v>369</v>
      </c>
      <c r="F179" s="117" t="s">
        <v>370</v>
      </c>
      <c r="G179" s="119">
        <v>11.3</v>
      </c>
      <c r="H179" s="238"/>
      <c r="I179" s="120"/>
      <c r="J179" s="121">
        <f>G179*I179</f>
        <v>0</v>
      </c>
      <c r="K179" s="266" t="s">
        <v>371</v>
      </c>
      <c r="L179" s="267"/>
      <c r="M179" s="267"/>
      <c r="N179" s="267"/>
      <c r="O179" s="267"/>
      <c r="P179" s="267"/>
      <c r="Q179" s="267"/>
      <c r="R179" s="267"/>
      <c r="S179" s="268"/>
    </row>
    <row r="180" spans="2:19" s="18" customFormat="1" ht="16.5" customHeight="1" thickBot="1">
      <c r="B180" s="257" t="s">
        <v>372</v>
      </c>
      <c r="C180" s="258"/>
      <c r="D180" s="258"/>
      <c r="E180" s="258"/>
      <c r="F180" s="258"/>
      <c r="G180" s="258"/>
      <c r="H180" s="258"/>
      <c r="I180" s="258"/>
      <c r="J180" s="259"/>
      <c r="K180" s="110" t="s">
        <v>314</v>
      </c>
      <c r="L180" s="111" t="s">
        <v>373</v>
      </c>
      <c r="M180" s="111">
        <v>162920</v>
      </c>
      <c r="N180" s="112" t="s">
        <v>374</v>
      </c>
      <c r="O180" s="111" t="s">
        <v>345</v>
      </c>
      <c r="P180" s="113">
        <v>24.9</v>
      </c>
      <c r="Q180" s="236"/>
      <c r="R180" s="114"/>
      <c r="S180" s="115">
        <f aca="true" t="shared" si="26" ref="S180:S185">P180*R180</f>
        <v>0</v>
      </c>
    </row>
    <row r="181" spans="2:19" s="18" customFormat="1" ht="16.5" customHeight="1">
      <c r="B181" s="110" t="s">
        <v>314</v>
      </c>
      <c r="C181" s="111" t="s">
        <v>375</v>
      </c>
      <c r="D181" s="111">
        <v>163020</v>
      </c>
      <c r="E181" s="112" t="s">
        <v>376</v>
      </c>
      <c r="F181" s="111" t="s">
        <v>345</v>
      </c>
      <c r="G181" s="113">
        <v>24.9</v>
      </c>
      <c r="H181" s="236"/>
      <c r="I181" s="114"/>
      <c r="J181" s="115">
        <f aca="true" t="shared" si="27" ref="J181:J187">G181*I181</f>
        <v>0</v>
      </c>
      <c r="K181" s="116" t="s">
        <v>314</v>
      </c>
      <c r="L181" s="117" t="s">
        <v>373</v>
      </c>
      <c r="M181" s="117">
        <v>162924</v>
      </c>
      <c r="N181" s="118" t="s">
        <v>377</v>
      </c>
      <c r="O181" s="117" t="s">
        <v>60</v>
      </c>
      <c r="P181" s="119">
        <v>24.9</v>
      </c>
      <c r="Q181" s="237"/>
      <c r="R181" s="120"/>
      <c r="S181" s="121">
        <f t="shared" si="26"/>
        <v>0</v>
      </c>
    </row>
    <row r="182" spans="2:19" s="18" customFormat="1" ht="16.5" customHeight="1">
      <c r="B182" s="116" t="s">
        <v>314</v>
      </c>
      <c r="C182" s="117" t="s">
        <v>375</v>
      </c>
      <c r="D182" s="117">
        <v>163024</v>
      </c>
      <c r="E182" s="118" t="s">
        <v>378</v>
      </c>
      <c r="F182" s="117" t="s">
        <v>60</v>
      </c>
      <c r="G182" s="119">
        <v>24.9</v>
      </c>
      <c r="H182" s="237"/>
      <c r="I182" s="120"/>
      <c r="J182" s="121">
        <f t="shared" si="27"/>
        <v>0</v>
      </c>
      <c r="K182" s="116" t="s">
        <v>314</v>
      </c>
      <c r="L182" s="117" t="s">
        <v>373</v>
      </c>
      <c r="M182" s="117">
        <v>162927</v>
      </c>
      <c r="N182" s="118" t="s">
        <v>379</v>
      </c>
      <c r="O182" s="117" t="s">
        <v>321</v>
      </c>
      <c r="P182" s="119">
        <v>24.9</v>
      </c>
      <c r="Q182" s="237"/>
      <c r="R182" s="120"/>
      <c r="S182" s="121">
        <f t="shared" si="26"/>
        <v>0</v>
      </c>
    </row>
    <row r="183" spans="2:19" s="18" customFormat="1" ht="16.5" customHeight="1">
      <c r="B183" s="116" t="s">
        <v>314</v>
      </c>
      <c r="C183" s="117" t="s">
        <v>375</v>
      </c>
      <c r="D183" s="117">
        <v>163027</v>
      </c>
      <c r="E183" s="118" t="s">
        <v>380</v>
      </c>
      <c r="F183" s="117" t="s">
        <v>321</v>
      </c>
      <c r="G183" s="119">
        <v>24.9</v>
      </c>
      <c r="H183" s="237"/>
      <c r="I183" s="120"/>
      <c r="J183" s="121">
        <f t="shared" si="27"/>
        <v>0</v>
      </c>
      <c r="K183" s="116" t="s">
        <v>314</v>
      </c>
      <c r="L183" s="117" t="s">
        <v>373</v>
      </c>
      <c r="M183" s="117">
        <v>162930</v>
      </c>
      <c r="N183" s="118" t="s">
        <v>381</v>
      </c>
      <c r="O183" s="117" t="s">
        <v>72</v>
      </c>
      <c r="P183" s="119">
        <v>24.9</v>
      </c>
      <c r="Q183" s="237"/>
      <c r="R183" s="120"/>
      <c r="S183" s="121">
        <f t="shared" si="26"/>
        <v>0</v>
      </c>
    </row>
    <row r="184" spans="2:19" s="18" customFormat="1" ht="16.5" customHeight="1">
      <c r="B184" s="116" t="s">
        <v>314</v>
      </c>
      <c r="C184" s="117" t="s">
        <v>375</v>
      </c>
      <c r="D184" s="117">
        <v>163030</v>
      </c>
      <c r="E184" s="118" t="s">
        <v>382</v>
      </c>
      <c r="F184" s="117" t="s">
        <v>72</v>
      </c>
      <c r="G184" s="119">
        <v>24.9</v>
      </c>
      <c r="H184" s="237"/>
      <c r="I184" s="120"/>
      <c r="J184" s="137">
        <f t="shared" si="27"/>
        <v>0</v>
      </c>
      <c r="K184" s="116" t="s">
        <v>314</v>
      </c>
      <c r="L184" s="117" t="s">
        <v>373</v>
      </c>
      <c r="M184" s="117">
        <v>16235</v>
      </c>
      <c r="N184" s="118" t="s">
        <v>383</v>
      </c>
      <c r="O184" s="117" t="s">
        <v>326</v>
      </c>
      <c r="P184" s="119">
        <v>24.9</v>
      </c>
      <c r="Q184" s="237"/>
      <c r="R184" s="120"/>
      <c r="S184" s="121">
        <f t="shared" si="26"/>
        <v>0</v>
      </c>
    </row>
    <row r="185" spans="2:19" s="18" customFormat="1" ht="16.5" customHeight="1">
      <c r="B185" s="116" t="s">
        <v>314</v>
      </c>
      <c r="C185" s="117" t="s">
        <v>375</v>
      </c>
      <c r="D185" s="117">
        <v>163035</v>
      </c>
      <c r="E185" s="118" t="s">
        <v>384</v>
      </c>
      <c r="F185" s="117" t="s">
        <v>326</v>
      </c>
      <c r="G185" s="119">
        <v>24.9</v>
      </c>
      <c r="H185" s="237"/>
      <c r="I185" s="120"/>
      <c r="J185" s="137">
        <f t="shared" si="27"/>
        <v>0</v>
      </c>
      <c r="K185" s="116" t="s">
        <v>314</v>
      </c>
      <c r="L185" s="117" t="s">
        <v>373</v>
      </c>
      <c r="M185" s="117">
        <v>162940</v>
      </c>
      <c r="N185" s="118" t="s">
        <v>385</v>
      </c>
      <c r="O185" s="117" t="s">
        <v>87</v>
      </c>
      <c r="P185" s="119">
        <v>24.9</v>
      </c>
      <c r="Q185" s="237"/>
      <c r="R185" s="120"/>
      <c r="S185" s="121">
        <f t="shared" si="26"/>
        <v>0</v>
      </c>
    </row>
    <row r="186" spans="2:19" s="18" customFormat="1" ht="16.5" customHeight="1" thickBot="1">
      <c r="B186" s="116" t="s">
        <v>314</v>
      </c>
      <c r="C186" s="117" t="s">
        <v>375</v>
      </c>
      <c r="D186" s="117">
        <v>163040</v>
      </c>
      <c r="E186" s="118" t="s">
        <v>386</v>
      </c>
      <c r="F186" s="117" t="s">
        <v>87</v>
      </c>
      <c r="G186" s="119">
        <v>24.9</v>
      </c>
      <c r="H186" s="237"/>
      <c r="I186" s="120"/>
      <c r="J186" s="137">
        <f t="shared" si="27"/>
        <v>0</v>
      </c>
      <c r="K186" s="124" t="s">
        <v>314</v>
      </c>
      <c r="L186" s="125" t="s">
        <v>373</v>
      </c>
      <c r="M186" s="125">
        <v>162945</v>
      </c>
      <c r="N186" s="126" t="s">
        <v>387</v>
      </c>
      <c r="O186" s="125" t="s">
        <v>331</v>
      </c>
      <c r="P186" s="128">
        <v>24.9</v>
      </c>
      <c r="Q186" s="238"/>
      <c r="R186" s="129"/>
      <c r="S186" s="127"/>
    </row>
    <row r="187" spans="2:19" s="18" customFormat="1" ht="16.5" customHeight="1" thickBot="1">
      <c r="B187" s="116" t="s">
        <v>314</v>
      </c>
      <c r="C187" s="117" t="s">
        <v>375</v>
      </c>
      <c r="D187" s="117">
        <v>163045</v>
      </c>
      <c r="E187" s="118" t="s">
        <v>388</v>
      </c>
      <c r="F187" s="117" t="s">
        <v>331</v>
      </c>
      <c r="G187" s="119">
        <v>24.9</v>
      </c>
      <c r="H187" s="238"/>
      <c r="I187" s="120"/>
      <c r="J187" s="137">
        <f t="shared" si="27"/>
        <v>0</v>
      </c>
      <c r="K187" s="90"/>
      <c r="L187" s="91"/>
      <c r="M187" s="91"/>
      <c r="N187" s="91"/>
      <c r="O187" s="91"/>
      <c r="P187" s="91"/>
      <c r="Q187" s="91"/>
      <c r="R187" s="91"/>
      <c r="S187" s="144"/>
    </row>
    <row r="188" spans="2:19" s="18" customFormat="1" ht="16.5" customHeight="1" thickBot="1">
      <c r="B188" s="257" t="s">
        <v>389</v>
      </c>
      <c r="C188" s="258"/>
      <c r="D188" s="258"/>
      <c r="E188" s="258"/>
      <c r="F188" s="258"/>
      <c r="G188" s="258"/>
      <c r="H188" s="258"/>
      <c r="I188" s="258"/>
      <c r="J188" s="259"/>
      <c r="K188" s="260" t="s">
        <v>390</v>
      </c>
      <c r="L188" s="261"/>
      <c r="M188" s="261"/>
      <c r="N188" s="261"/>
      <c r="O188" s="261"/>
      <c r="P188" s="261"/>
      <c r="Q188" s="261"/>
      <c r="R188" s="261"/>
      <c r="S188" s="262"/>
    </row>
    <row r="189" spans="2:19" s="18" customFormat="1" ht="16.5" customHeight="1">
      <c r="B189" s="110" t="s">
        <v>314</v>
      </c>
      <c r="C189" s="111" t="s">
        <v>391</v>
      </c>
      <c r="D189" s="111">
        <v>161024</v>
      </c>
      <c r="E189" s="112" t="s">
        <v>392</v>
      </c>
      <c r="F189" s="111" t="s">
        <v>60</v>
      </c>
      <c r="G189" s="113">
        <v>19.9</v>
      </c>
      <c r="H189" s="236"/>
      <c r="I189" s="114"/>
      <c r="J189" s="115">
        <f aca="true" t="shared" si="28" ref="J189:J194">G189*I189</f>
        <v>0</v>
      </c>
      <c r="K189" s="110" t="s">
        <v>314</v>
      </c>
      <c r="L189" s="111" t="s">
        <v>391</v>
      </c>
      <c r="M189" s="111">
        <v>165024</v>
      </c>
      <c r="N189" s="112" t="s">
        <v>393</v>
      </c>
      <c r="O189" s="111" t="s">
        <v>60</v>
      </c>
      <c r="P189" s="113">
        <v>19.9</v>
      </c>
      <c r="Q189" s="236"/>
      <c r="R189" s="114"/>
      <c r="S189" s="115">
        <f aca="true" t="shared" si="29" ref="S189:S194">P189*R189</f>
        <v>0</v>
      </c>
    </row>
    <row r="190" spans="2:19" s="18" customFormat="1" ht="16.5" customHeight="1">
      <c r="B190" s="116" t="s">
        <v>314</v>
      </c>
      <c r="C190" s="117" t="s">
        <v>391</v>
      </c>
      <c r="D190" s="117">
        <v>161027</v>
      </c>
      <c r="E190" s="118" t="s">
        <v>394</v>
      </c>
      <c r="F190" s="117" t="s">
        <v>321</v>
      </c>
      <c r="G190" s="119">
        <v>19.9</v>
      </c>
      <c r="H190" s="237"/>
      <c r="I190" s="120"/>
      <c r="J190" s="121">
        <f t="shared" si="28"/>
        <v>0</v>
      </c>
      <c r="K190" s="116" t="s">
        <v>314</v>
      </c>
      <c r="L190" s="117" t="s">
        <v>391</v>
      </c>
      <c r="M190" s="117">
        <v>165027</v>
      </c>
      <c r="N190" s="118" t="s">
        <v>395</v>
      </c>
      <c r="O190" s="117" t="s">
        <v>321</v>
      </c>
      <c r="P190" s="119">
        <v>19.9</v>
      </c>
      <c r="Q190" s="237"/>
      <c r="R190" s="120"/>
      <c r="S190" s="121">
        <f t="shared" si="29"/>
        <v>0</v>
      </c>
    </row>
    <row r="191" spans="2:19" s="18" customFormat="1" ht="16.5" customHeight="1">
      <c r="B191" s="116" t="s">
        <v>314</v>
      </c>
      <c r="C191" s="117" t="s">
        <v>391</v>
      </c>
      <c r="D191" s="117">
        <v>161030</v>
      </c>
      <c r="E191" s="118" t="s">
        <v>396</v>
      </c>
      <c r="F191" s="117" t="s">
        <v>72</v>
      </c>
      <c r="G191" s="119">
        <v>19.9</v>
      </c>
      <c r="H191" s="237"/>
      <c r="I191" s="120"/>
      <c r="J191" s="121">
        <f t="shared" si="28"/>
        <v>0</v>
      </c>
      <c r="K191" s="116" t="s">
        <v>314</v>
      </c>
      <c r="L191" s="117" t="s">
        <v>391</v>
      </c>
      <c r="M191" s="117">
        <v>165030</v>
      </c>
      <c r="N191" s="118" t="s">
        <v>397</v>
      </c>
      <c r="O191" s="117" t="s">
        <v>72</v>
      </c>
      <c r="P191" s="119">
        <v>19.9</v>
      </c>
      <c r="Q191" s="237"/>
      <c r="R191" s="120"/>
      <c r="S191" s="121">
        <f t="shared" si="29"/>
        <v>0</v>
      </c>
    </row>
    <row r="192" spans="2:19" s="18" customFormat="1" ht="16.5" customHeight="1">
      <c r="B192" s="116" t="s">
        <v>314</v>
      </c>
      <c r="C192" s="117" t="s">
        <v>391</v>
      </c>
      <c r="D192" s="117">
        <v>161035</v>
      </c>
      <c r="E192" s="118" t="s">
        <v>398</v>
      </c>
      <c r="F192" s="117" t="s">
        <v>326</v>
      </c>
      <c r="G192" s="119">
        <v>19.9</v>
      </c>
      <c r="H192" s="237"/>
      <c r="I192" s="120"/>
      <c r="J192" s="137">
        <f t="shared" si="28"/>
        <v>0</v>
      </c>
      <c r="K192" s="116" t="s">
        <v>314</v>
      </c>
      <c r="L192" s="117" t="s">
        <v>391</v>
      </c>
      <c r="M192" s="117">
        <v>165035</v>
      </c>
      <c r="N192" s="118" t="s">
        <v>399</v>
      </c>
      <c r="O192" s="117" t="s">
        <v>326</v>
      </c>
      <c r="P192" s="119">
        <v>19.9</v>
      </c>
      <c r="Q192" s="237"/>
      <c r="R192" s="120"/>
      <c r="S192" s="121">
        <f t="shared" si="29"/>
        <v>0</v>
      </c>
    </row>
    <row r="193" spans="2:19" s="18" customFormat="1" ht="16.5" customHeight="1">
      <c r="B193" s="116" t="s">
        <v>314</v>
      </c>
      <c r="C193" s="117" t="s">
        <v>391</v>
      </c>
      <c r="D193" s="117">
        <v>161040</v>
      </c>
      <c r="E193" s="118" t="s">
        <v>400</v>
      </c>
      <c r="F193" s="117" t="s">
        <v>87</v>
      </c>
      <c r="G193" s="119">
        <v>19.9</v>
      </c>
      <c r="H193" s="237"/>
      <c r="I193" s="120"/>
      <c r="J193" s="137">
        <f t="shared" si="28"/>
        <v>0</v>
      </c>
      <c r="K193" s="116" t="s">
        <v>314</v>
      </c>
      <c r="L193" s="117" t="s">
        <v>391</v>
      </c>
      <c r="M193" s="117">
        <v>165040</v>
      </c>
      <c r="N193" s="118" t="s">
        <v>401</v>
      </c>
      <c r="O193" s="117" t="s">
        <v>87</v>
      </c>
      <c r="P193" s="119">
        <v>19.9</v>
      </c>
      <c r="Q193" s="237"/>
      <c r="R193" s="120"/>
      <c r="S193" s="121">
        <f t="shared" si="29"/>
        <v>0</v>
      </c>
    </row>
    <row r="194" spans="2:19" s="18" customFormat="1" ht="16.5" customHeight="1" thickBot="1">
      <c r="B194" s="116" t="s">
        <v>314</v>
      </c>
      <c r="C194" s="117" t="s">
        <v>391</v>
      </c>
      <c r="D194" s="117">
        <v>161045</v>
      </c>
      <c r="E194" s="118" t="s">
        <v>402</v>
      </c>
      <c r="F194" s="117" t="s">
        <v>331</v>
      </c>
      <c r="G194" s="119">
        <v>19.9</v>
      </c>
      <c r="H194" s="238"/>
      <c r="I194" s="120"/>
      <c r="J194" s="137">
        <f t="shared" si="28"/>
        <v>0</v>
      </c>
      <c r="K194" s="116" t="s">
        <v>314</v>
      </c>
      <c r="L194" s="117" t="s">
        <v>391</v>
      </c>
      <c r="M194" s="117">
        <v>165045</v>
      </c>
      <c r="N194" s="118" t="s">
        <v>403</v>
      </c>
      <c r="O194" s="117" t="s">
        <v>331</v>
      </c>
      <c r="P194" s="119">
        <v>19.9</v>
      </c>
      <c r="Q194" s="238"/>
      <c r="R194" s="120"/>
      <c r="S194" s="121">
        <f t="shared" si="29"/>
        <v>0</v>
      </c>
    </row>
    <row r="195" spans="2:19" s="18" customFormat="1" ht="16.5" customHeight="1" thickBot="1">
      <c r="B195" s="257" t="s">
        <v>404</v>
      </c>
      <c r="C195" s="258"/>
      <c r="D195" s="258"/>
      <c r="E195" s="258"/>
      <c r="F195" s="258"/>
      <c r="G195" s="258"/>
      <c r="H195" s="258"/>
      <c r="I195" s="258"/>
      <c r="J195" s="259"/>
      <c r="K195" s="260" t="s">
        <v>405</v>
      </c>
      <c r="L195" s="261"/>
      <c r="M195" s="261"/>
      <c r="N195" s="261"/>
      <c r="O195" s="261"/>
      <c r="P195" s="261"/>
      <c r="Q195" s="261"/>
      <c r="R195" s="261"/>
      <c r="S195" s="262"/>
    </row>
    <row r="196" spans="2:19" s="18" customFormat="1" ht="16.5" customHeight="1">
      <c r="B196" s="110" t="s">
        <v>362</v>
      </c>
      <c r="C196" s="111" t="s">
        <v>406</v>
      </c>
      <c r="D196" s="111">
        <v>165101</v>
      </c>
      <c r="E196" s="112" t="s">
        <v>407</v>
      </c>
      <c r="F196" s="111" t="s">
        <v>364</v>
      </c>
      <c r="G196" s="113">
        <v>11.5</v>
      </c>
      <c r="H196" s="236"/>
      <c r="I196" s="114"/>
      <c r="J196" s="115">
        <f>G196*I196</f>
        <v>0</v>
      </c>
      <c r="K196" s="110" t="s">
        <v>408</v>
      </c>
      <c r="L196" s="111" t="s">
        <v>409</v>
      </c>
      <c r="M196" s="111">
        <v>165201</v>
      </c>
      <c r="N196" s="112" t="s">
        <v>410</v>
      </c>
      <c r="O196" s="111"/>
      <c r="P196" s="113">
        <v>9.9</v>
      </c>
      <c r="Q196" s="236"/>
      <c r="R196" s="114"/>
      <c r="S196" s="115">
        <f>P196*R196</f>
        <v>0</v>
      </c>
    </row>
    <row r="197" spans="2:19" s="18" customFormat="1" ht="16.5" customHeight="1" thickBot="1">
      <c r="B197" s="116" t="s">
        <v>362</v>
      </c>
      <c r="C197" s="117" t="s">
        <v>406</v>
      </c>
      <c r="D197" s="117">
        <v>165102</v>
      </c>
      <c r="E197" s="118" t="s">
        <v>411</v>
      </c>
      <c r="F197" s="117" t="s">
        <v>367</v>
      </c>
      <c r="G197" s="119">
        <v>11.5</v>
      </c>
      <c r="H197" s="238"/>
      <c r="I197" s="120"/>
      <c r="J197" s="121">
        <f>G197*I197</f>
        <v>0</v>
      </c>
      <c r="K197" s="116"/>
      <c r="L197" s="117"/>
      <c r="M197" s="117"/>
      <c r="N197" s="118"/>
      <c r="O197" s="117"/>
      <c r="P197" s="119"/>
      <c r="Q197" s="238"/>
      <c r="R197" s="120"/>
      <c r="S197" s="121"/>
    </row>
    <row r="198" spans="2:19" s="18" customFormat="1" ht="16.5" customHeight="1" thickBot="1">
      <c r="B198" s="257" t="s">
        <v>412</v>
      </c>
      <c r="C198" s="258"/>
      <c r="D198" s="258"/>
      <c r="E198" s="258"/>
      <c r="F198" s="258"/>
      <c r="G198" s="258"/>
      <c r="H198" s="258"/>
      <c r="I198" s="258"/>
      <c r="J198" s="259"/>
      <c r="K198" s="260" t="s">
        <v>413</v>
      </c>
      <c r="L198" s="261"/>
      <c r="M198" s="261"/>
      <c r="N198" s="261"/>
      <c r="O198" s="261"/>
      <c r="P198" s="261"/>
      <c r="Q198" s="261"/>
      <c r="R198" s="261"/>
      <c r="S198" s="262"/>
    </row>
    <row r="199" spans="2:19" s="18" customFormat="1" ht="16.5" customHeight="1">
      <c r="B199" s="110" t="s">
        <v>414</v>
      </c>
      <c r="C199" s="111" t="s">
        <v>415</v>
      </c>
      <c r="D199" s="111">
        <v>161301</v>
      </c>
      <c r="E199" s="112" t="s">
        <v>416</v>
      </c>
      <c r="F199" s="111" t="s">
        <v>417</v>
      </c>
      <c r="G199" s="113">
        <v>9.9</v>
      </c>
      <c r="H199" s="236"/>
      <c r="I199" s="114"/>
      <c r="J199" s="115">
        <f aca="true" t="shared" si="30" ref="J199:J204">G199*I199</f>
        <v>0</v>
      </c>
      <c r="K199" s="110" t="s">
        <v>414</v>
      </c>
      <c r="L199" s="111" t="s">
        <v>418</v>
      </c>
      <c r="M199" s="111">
        <v>161401</v>
      </c>
      <c r="N199" s="112" t="s">
        <v>419</v>
      </c>
      <c r="O199" s="111" t="s">
        <v>417</v>
      </c>
      <c r="P199" s="113">
        <v>9.9</v>
      </c>
      <c r="Q199" s="236"/>
      <c r="R199" s="114"/>
      <c r="S199" s="115">
        <f aca="true" t="shared" si="31" ref="S199:S204">P199*R199</f>
        <v>0</v>
      </c>
    </row>
    <row r="200" spans="2:19" s="18" customFormat="1" ht="16.5" customHeight="1">
      <c r="B200" s="116" t="s">
        <v>414</v>
      </c>
      <c r="C200" s="117" t="s">
        <v>415</v>
      </c>
      <c r="D200" s="117">
        <v>161302</v>
      </c>
      <c r="E200" s="118" t="s">
        <v>420</v>
      </c>
      <c r="F200" s="117" t="s">
        <v>421</v>
      </c>
      <c r="G200" s="119">
        <v>9.9</v>
      </c>
      <c r="H200" s="237"/>
      <c r="I200" s="120"/>
      <c r="J200" s="121">
        <f t="shared" si="30"/>
        <v>0</v>
      </c>
      <c r="K200" s="116" t="s">
        <v>414</v>
      </c>
      <c r="L200" s="117" t="s">
        <v>418</v>
      </c>
      <c r="M200" s="117">
        <v>161402</v>
      </c>
      <c r="N200" s="118" t="s">
        <v>422</v>
      </c>
      <c r="O200" s="117" t="s">
        <v>421</v>
      </c>
      <c r="P200" s="119">
        <v>9.9</v>
      </c>
      <c r="Q200" s="237"/>
      <c r="R200" s="120"/>
      <c r="S200" s="121">
        <f t="shared" si="31"/>
        <v>0</v>
      </c>
    </row>
    <row r="201" spans="2:19" s="18" customFormat="1" ht="16.5" customHeight="1">
      <c r="B201" s="116" t="s">
        <v>414</v>
      </c>
      <c r="C201" s="117" t="s">
        <v>415</v>
      </c>
      <c r="D201" s="117">
        <v>161303</v>
      </c>
      <c r="E201" s="118" t="s">
        <v>423</v>
      </c>
      <c r="F201" s="117" t="s">
        <v>424</v>
      </c>
      <c r="G201" s="119">
        <v>9.9</v>
      </c>
      <c r="H201" s="237"/>
      <c r="I201" s="120"/>
      <c r="J201" s="121">
        <f t="shared" si="30"/>
        <v>0</v>
      </c>
      <c r="K201" s="116" t="s">
        <v>414</v>
      </c>
      <c r="L201" s="117" t="s">
        <v>418</v>
      </c>
      <c r="M201" s="117">
        <v>161403</v>
      </c>
      <c r="N201" s="118" t="s">
        <v>425</v>
      </c>
      <c r="O201" s="117" t="s">
        <v>424</v>
      </c>
      <c r="P201" s="119">
        <v>9.9</v>
      </c>
      <c r="Q201" s="237"/>
      <c r="R201" s="120"/>
      <c r="S201" s="121">
        <f t="shared" si="31"/>
        <v>0</v>
      </c>
    </row>
    <row r="202" spans="2:19" s="18" customFormat="1" ht="16.5" customHeight="1">
      <c r="B202" s="116" t="s">
        <v>414</v>
      </c>
      <c r="C202" s="117" t="s">
        <v>415</v>
      </c>
      <c r="D202" s="117">
        <v>161304</v>
      </c>
      <c r="E202" s="118" t="s">
        <v>426</v>
      </c>
      <c r="F202" s="117" t="s">
        <v>427</v>
      </c>
      <c r="G202" s="119">
        <v>9.9</v>
      </c>
      <c r="H202" s="237"/>
      <c r="I202" s="120"/>
      <c r="J202" s="137">
        <f t="shared" si="30"/>
        <v>0</v>
      </c>
      <c r="K202" s="116" t="s">
        <v>414</v>
      </c>
      <c r="L202" s="117" t="s">
        <v>418</v>
      </c>
      <c r="M202" s="117">
        <v>161404</v>
      </c>
      <c r="N202" s="118" t="s">
        <v>428</v>
      </c>
      <c r="O202" s="117" t="s">
        <v>427</v>
      </c>
      <c r="P202" s="119">
        <v>9.9</v>
      </c>
      <c r="Q202" s="237"/>
      <c r="R202" s="120"/>
      <c r="S202" s="121">
        <f t="shared" si="31"/>
        <v>0</v>
      </c>
    </row>
    <row r="203" spans="2:19" s="18" customFormat="1" ht="16.5" customHeight="1">
      <c r="B203" s="116" t="s">
        <v>414</v>
      </c>
      <c r="C203" s="117" t="s">
        <v>415</v>
      </c>
      <c r="D203" s="117">
        <v>161305</v>
      </c>
      <c r="E203" s="118" t="s">
        <v>429</v>
      </c>
      <c r="F203" s="117" t="s">
        <v>430</v>
      </c>
      <c r="G203" s="119">
        <v>9.9</v>
      </c>
      <c r="H203" s="237"/>
      <c r="I203" s="120"/>
      <c r="J203" s="137">
        <f t="shared" si="30"/>
        <v>0</v>
      </c>
      <c r="K203" s="116" t="s">
        <v>414</v>
      </c>
      <c r="L203" s="117" t="s">
        <v>418</v>
      </c>
      <c r="M203" s="117">
        <v>161405</v>
      </c>
      <c r="N203" s="118" t="s">
        <v>431</v>
      </c>
      <c r="O203" s="117" t="s">
        <v>430</v>
      </c>
      <c r="P203" s="119">
        <v>9.9</v>
      </c>
      <c r="Q203" s="237"/>
      <c r="R203" s="120"/>
      <c r="S203" s="121">
        <f t="shared" si="31"/>
        <v>0</v>
      </c>
    </row>
    <row r="204" spans="2:19" s="18" customFormat="1" ht="16.5" customHeight="1" thickBot="1">
      <c r="B204" s="116" t="s">
        <v>414</v>
      </c>
      <c r="C204" s="117" t="s">
        <v>415</v>
      </c>
      <c r="D204" s="117">
        <v>161306</v>
      </c>
      <c r="E204" s="118" t="s">
        <v>432</v>
      </c>
      <c r="F204" s="117" t="s">
        <v>433</v>
      </c>
      <c r="G204" s="119">
        <v>9.9</v>
      </c>
      <c r="H204" s="238"/>
      <c r="I204" s="120"/>
      <c r="J204" s="137">
        <f t="shared" si="30"/>
        <v>0</v>
      </c>
      <c r="K204" s="116" t="s">
        <v>414</v>
      </c>
      <c r="L204" s="117" t="s">
        <v>418</v>
      </c>
      <c r="M204" s="117">
        <v>161406</v>
      </c>
      <c r="N204" s="118" t="s">
        <v>434</v>
      </c>
      <c r="O204" s="117" t="s">
        <v>433</v>
      </c>
      <c r="P204" s="119">
        <v>9.9</v>
      </c>
      <c r="Q204" s="238"/>
      <c r="R204" s="120"/>
      <c r="S204" s="121">
        <f t="shared" si="31"/>
        <v>0</v>
      </c>
    </row>
    <row r="205" spans="2:19" s="18" customFormat="1" ht="16.5" customHeight="1" thickBot="1">
      <c r="B205" s="257" t="s">
        <v>435</v>
      </c>
      <c r="C205" s="258"/>
      <c r="D205" s="258"/>
      <c r="E205" s="258"/>
      <c r="F205" s="258"/>
      <c r="G205" s="258"/>
      <c r="H205" s="258"/>
      <c r="I205" s="258"/>
      <c r="J205" s="259"/>
      <c r="K205" s="260" t="s">
        <v>436</v>
      </c>
      <c r="L205" s="261"/>
      <c r="M205" s="261"/>
      <c r="N205" s="261"/>
      <c r="O205" s="261"/>
      <c r="P205" s="261"/>
      <c r="Q205" s="261"/>
      <c r="R205" s="261"/>
      <c r="S205" s="262"/>
    </row>
    <row r="206" spans="2:19" s="18" customFormat="1" ht="16.5" customHeight="1">
      <c r="B206" s="110" t="s">
        <v>437</v>
      </c>
      <c r="C206" s="111" t="s">
        <v>438</v>
      </c>
      <c r="D206" s="111">
        <v>165026</v>
      </c>
      <c r="E206" s="112" t="s">
        <v>439</v>
      </c>
      <c r="F206" s="111">
        <v>26</v>
      </c>
      <c r="G206" s="113">
        <v>19.95</v>
      </c>
      <c r="H206" s="236"/>
      <c r="I206" s="114"/>
      <c r="J206" s="115">
        <f aca="true" t="shared" si="32" ref="J206:J212">G206*I206</f>
        <v>0</v>
      </c>
      <c r="K206" s="110" t="s">
        <v>437</v>
      </c>
      <c r="L206" s="111" t="s">
        <v>440</v>
      </c>
      <c r="M206" s="111">
        <v>165126</v>
      </c>
      <c r="N206" s="112" t="s">
        <v>441</v>
      </c>
      <c r="O206" s="111">
        <v>26</v>
      </c>
      <c r="P206" s="113">
        <v>19.95</v>
      </c>
      <c r="Q206" s="236"/>
      <c r="R206" s="114"/>
      <c r="S206" s="115">
        <f>P206*R206</f>
        <v>0</v>
      </c>
    </row>
    <row r="207" spans="2:19" s="18" customFormat="1" ht="16.5" customHeight="1">
      <c r="B207" s="116" t="s">
        <v>437</v>
      </c>
      <c r="C207" s="117" t="s">
        <v>438</v>
      </c>
      <c r="D207" s="117">
        <v>165029</v>
      </c>
      <c r="E207" s="118" t="s">
        <v>442</v>
      </c>
      <c r="F207" s="117">
        <v>29</v>
      </c>
      <c r="G207" s="119">
        <v>19.95</v>
      </c>
      <c r="H207" s="237"/>
      <c r="I207" s="120"/>
      <c r="J207" s="121">
        <f t="shared" si="32"/>
        <v>0</v>
      </c>
      <c r="K207" s="116" t="s">
        <v>437</v>
      </c>
      <c r="L207" s="117" t="s">
        <v>440</v>
      </c>
      <c r="M207" s="117">
        <v>165129</v>
      </c>
      <c r="N207" s="118" t="s">
        <v>443</v>
      </c>
      <c r="O207" s="117">
        <v>29</v>
      </c>
      <c r="P207" s="119">
        <v>19.95</v>
      </c>
      <c r="Q207" s="237"/>
      <c r="R207" s="120"/>
      <c r="S207" s="121">
        <f aca="true" t="shared" si="33" ref="S207:S212">P207*R207</f>
        <v>0</v>
      </c>
    </row>
    <row r="208" spans="2:19" s="18" customFormat="1" ht="16.5" customHeight="1">
      <c r="B208" s="116" t="s">
        <v>437</v>
      </c>
      <c r="C208" s="117" t="s">
        <v>438</v>
      </c>
      <c r="D208" s="117">
        <v>165032</v>
      </c>
      <c r="E208" s="118" t="s">
        <v>444</v>
      </c>
      <c r="F208" s="117">
        <v>32</v>
      </c>
      <c r="G208" s="119">
        <v>19.95</v>
      </c>
      <c r="H208" s="237"/>
      <c r="I208" s="120"/>
      <c r="J208" s="121">
        <f t="shared" si="32"/>
        <v>0</v>
      </c>
      <c r="K208" s="116" t="s">
        <v>437</v>
      </c>
      <c r="L208" s="117" t="s">
        <v>440</v>
      </c>
      <c r="M208" s="117">
        <v>165132</v>
      </c>
      <c r="N208" s="118" t="s">
        <v>445</v>
      </c>
      <c r="O208" s="117">
        <v>32</v>
      </c>
      <c r="P208" s="119">
        <v>19.95</v>
      </c>
      <c r="Q208" s="237"/>
      <c r="R208" s="120"/>
      <c r="S208" s="121">
        <f t="shared" si="33"/>
        <v>0</v>
      </c>
    </row>
    <row r="209" spans="2:19" s="18" customFormat="1" ht="16.5" customHeight="1">
      <c r="B209" s="116" t="s">
        <v>437</v>
      </c>
      <c r="C209" s="117" t="s">
        <v>438</v>
      </c>
      <c r="D209" s="117">
        <v>165035</v>
      </c>
      <c r="E209" s="118" t="s">
        <v>446</v>
      </c>
      <c r="F209" s="117">
        <v>35</v>
      </c>
      <c r="G209" s="119">
        <v>19.95</v>
      </c>
      <c r="H209" s="237"/>
      <c r="I209" s="120"/>
      <c r="J209" s="121">
        <f t="shared" si="32"/>
        <v>0</v>
      </c>
      <c r="K209" s="116" t="s">
        <v>437</v>
      </c>
      <c r="L209" s="117" t="s">
        <v>440</v>
      </c>
      <c r="M209" s="117">
        <v>165135</v>
      </c>
      <c r="N209" s="118" t="s">
        <v>447</v>
      </c>
      <c r="O209" s="117">
        <v>35</v>
      </c>
      <c r="P209" s="119">
        <v>19.95</v>
      </c>
      <c r="Q209" s="237"/>
      <c r="R209" s="120"/>
      <c r="S209" s="121">
        <f t="shared" si="33"/>
        <v>0</v>
      </c>
    </row>
    <row r="210" spans="2:19" s="18" customFormat="1" ht="16.5" customHeight="1">
      <c r="B210" s="116" t="s">
        <v>437</v>
      </c>
      <c r="C210" s="117" t="s">
        <v>438</v>
      </c>
      <c r="D210" s="117">
        <v>165038</v>
      </c>
      <c r="E210" s="118" t="s">
        <v>448</v>
      </c>
      <c r="F210" s="117">
        <v>38</v>
      </c>
      <c r="G210" s="119">
        <v>19.95</v>
      </c>
      <c r="H210" s="237"/>
      <c r="I210" s="120"/>
      <c r="J210" s="121">
        <f t="shared" si="32"/>
        <v>0</v>
      </c>
      <c r="K210" s="116" t="s">
        <v>437</v>
      </c>
      <c r="L210" s="117" t="s">
        <v>440</v>
      </c>
      <c r="M210" s="117">
        <v>165138</v>
      </c>
      <c r="N210" s="118" t="s">
        <v>449</v>
      </c>
      <c r="O210" s="117">
        <v>38</v>
      </c>
      <c r="P210" s="119">
        <v>19.95</v>
      </c>
      <c r="Q210" s="237"/>
      <c r="R210" s="120"/>
      <c r="S210" s="121">
        <f t="shared" si="33"/>
        <v>0</v>
      </c>
    </row>
    <row r="211" spans="2:19" s="18" customFormat="1" ht="16.5" customHeight="1">
      <c r="B211" s="116" t="s">
        <v>437</v>
      </c>
      <c r="C211" s="117" t="s">
        <v>438</v>
      </c>
      <c r="D211" s="117">
        <v>165041</v>
      </c>
      <c r="E211" s="118" t="s">
        <v>450</v>
      </c>
      <c r="F211" s="117">
        <v>41</v>
      </c>
      <c r="G211" s="119">
        <v>19.95</v>
      </c>
      <c r="H211" s="237"/>
      <c r="I211" s="120"/>
      <c r="J211" s="121">
        <f t="shared" si="32"/>
        <v>0</v>
      </c>
      <c r="K211" s="116" t="s">
        <v>437</v>
      </c>
      <c r="L211" s="117" t="s">
        <v>440</v>
      </c>
      <c r="M211" s="117">
        <v>165141</v>
      </c>
      <c r="N211" s="118" t="s">
        <v>451</v>
      </c>
      <c r="O211" s="117">
        <v>41</v>
      </c>
      <c r="P211" s="119">
        <v>19.95</v>
      </c>
      <c r="Q211" s="237"/>
      <c r="R211" s="120"/>
      <c r="S211" s="121">
        <f>P211*R211</f>
        <v>0</v>
      </c>
    </row>
    <row r="212" spans="2:19" s="18" customFormat="1" ht="16.5" customHeight="1" thickBot="1">
      <c r="B212" s="124" t="s">
        <v>437</v>
      </c>
      <c r="C212" s="125" t="s">
        <v>438</v>
      </c>
      <c r="D212" s="125">
        <v>165044</v>
      </c>
      <c r="E212" s="126" t="s">
        <v>452</v>
      </c>
      <c r="F212" s="125">
        <v>44</v>
      </c>
      <c r="G212" s="128">
        <v>19.95</v>
      </c>
      <c r="H212" s="238"/>
      <c r="I212" s="129"/>
      <c r="J212" s="127">
        <f t="shared" si="32"/>
        <v>0</v>
      </c>
      <c r="K212" s="124" t="s">
        <v>437</v>
      </c>
      <c r="L212" s="125" t="s">
        <v>440</v>
      </c>
      <c r="M212" s="125">
        <v>165144</v>
      </c>
      <c r="N212" s="126" t="s">
        <v>453</v>
      </c>
      <c r="O212" s="125">
        <v>44</v>
      </c>
      <c r="P212" s="128">
        <v>19.95</v>
      </c>
      <c r="Q212" s="238"/>
      <c r="R212" s="129"/>
      <c r="S212" s="127">
        <f t="shared" si="33"/>
        <v>0</v>
      </c>
    </row>
    <row r="213" spans="2:19" s="18" customFormat="1" ht="16.5" customHeight="1" thickBot="1">
      <c r="B213" s="257" t="s">
        <v>485</v>
      </c>
      <c r="C213" s="258"/>
      <c r="D213" s="258"/>
      <c r="E213" s="258"/>
      <c r="F213" s="258"/>
      <c r="G213" s="258"/>
      <c r="H213" s="258"/>
      <c r="I213" s="258"/>
      <c r="J213" s="259"/>
      <c r="K213" s="260" t="s">
        <v>486</v>
      </c>
      <c r="L213" s="261"/>
      <c r="M213" s="261"/>
      <c r="N213" s="261"/>
      <c r="O213" s="261"/>
      <c r="P213" s="261"/>
      <c r="Q213" s="261"/>
      <c r="R213" s="261"/>
      <c r="S213" s="262"/>
    </row>
    <row r="214" spans="2:19" s="18" customFormat="1" ht="16.5" customHeight="1">
      <c r="B214" s="209" t="s">
        <v>487</v>
      </c>
      <c r="C214" s="210" t="s">
        <v>488</v>
      </c>
      <c r="D214" s="210">
        <v>302001</v>
      </c>
      <c r="E214" s="211" t="s">
        <v>489</v>
      </c>
      <c r="F214" s="212" t="s">
        <v>490</v>
      </c>
      <c r="G214" s="213">
        <v>26.9</v>
      </c>
      <c r="H214" s="236"/>
      <c r="I214" s="214"/>
      <c r="J214" s="215">
        <f>G214*I214</f>
        <v>0</v>
      </c>
      <c r="K214" s="209" t="s">
        <v>487</v>
      </c>
      <c r="L214" s="210" t="s">
        <v>491</v>
      </c>
      <c r="M214" s="212">
        <v>302101</v>
      </c>
      <c r="N214" s="216" t="s">
        <v>492</v>
      </c>
      <c r="O214" s="217" t="s">
        <v>490</v>
      </c>
      <c r="P214" s="218">
        <v>26.9</v>
      </c>
      <c r="Q214" s="236"/>
      <c r="R214" s="214"/>
      <c r="S214" s="215">
        <f>P214*R214</f>
        <v>0</v>
      </c>
    </row>
    <row r="215" spans="2:19" s="18" customFormat="1" ht="16.5" customHeight="1">
      <c r="B215" s="219" t="s">
        <v>493</v>
      </c>
      <c r="C215" s="220" t="s">
        <v>488</v>
      </c>
      <c r="D215" s="220">
        <v>302002</v>
      </c>
      <c r="E215" s="221" t="s">
        <v>494</v>
      </c>
      <c r="F215" s="222" t="s">
        <v>495</v>
      </c>
      <c r="G215" s="223">
        <v>29.9</v>
      </c>
      <c r="H215" s="237"/>
      <c r="I215" s="224"/>
      <c r="J215" s="225">
        <f>G215*I215</f>
        <v>0</v>
      </c>
      <c r="K215" s="219" t="s">
        <v>493</v>
      </c>
      <c r="L215" s="220" t="s">
        <v>491</v>
      </c>
      <c r="M215" s="222">
        <v>302102</v>
      </c>
      <c r="N215" s="226" t="s">
        <v>496</v>
      </c>
      <c r="O215" s="227" t="s">
        <v>495</v>
      </c>
      <c r="P215" s="228">
        <v>29.9</v>
      </c>
      <c r="Q215" s="237"/>
      <c r="R215" s="224"/>
      <c r="S215" s="225">
        <f>P215*R215</f>
        <v>0</v>
      </c>
    </row>
    <row r="216" spans="2:19" s="18" customFormat="1" ht="16.5" customHeight="1">
      <c r="B216" s="242"/>
      <c r="C216" s="243"/>
      <c r="D216" s="243"/>
      <c r="E216" s="243"/>
      <c r="F216" s="243"/>
      <c r="G216" s="244"/>
      <c r="H216" s="237"/>
      <c r="I216" s="251"/>
      <c r="J216" s="263"/>
      <c r="K216" s="242"/>
      <c r="L216" s="243"/>
      <c r="M216" s="243"/>
      <c r="N216" s="243"/>
      <c r="O216" s="243"/>
      <c r="P216" s="244"/>
      <c r="Q216" s="237"/>
      <c r="R216" s="251"/>
      <c r="S216" s="263"/>
    </row>
    <row r="217" spans="2:19" s="18" customFormat="1" ht="16.5" customHeight="1">
      <c r="B217" s="245"/>
      <c r="C217" s="246"/>
      <c r="D217" s="246"/>
      <c r="E217" s="246"/>
      <c r="F217" s="246"/>
      <c r="G217" s="247"/>
      <c r="H217" s="237"/>
      <c r="I217" s="253"/>
      <c r="J217" s="264"/>
      <c r="K217" s="245"/>
      <c r="L217" s="246"/>
      <c r="M217" s="246"/>
      <c r="N217" s="246"/>
      <c r="O217" s="246"/>
      <c r="P217" s="247"/>
      <c r="Q217" s="237"/>
      <c r="R217" s="253"/>
      <c r="S217" s="264"/>
    </row>
    <row r="218" spans="2:19" s="18" customFormat="1" ht="16.5" customHeight="1">
      <c r="B218" s="245"/>
      <c r="C218" s="246"/>
      <c r="D218" s="246"/>
      <c r="E218" s="246"/>
      <c r="F218" s="246"/>
      <c r="G218" s="247"/>
      <c r="H218" s="237"/>
      <c r="I218" s="253"/>
      <c r="J218" s="264"/>
      <c r="K218" s="245"/>
      <c r="L218" s="246"/>
      <c r="M218" s="246"/>
      <c r="N218" s="246"/>
      <c r="O218" s="246"/>
      <c r="P218" s="247"/>
      <c r="Q218" s="237"/>
      <c r="R218" s="253"/>
      <c r="S218" s="264"/>
    </row>
    <row r="219" spans="2:19" s="18" customFormat="1" ht="16.5" customHeight="1" thickBot="1">
      <c r="B219" s="248"/>
      <c r="C219" s="249"/>
      <c r="D219" s="249"/>
      <c r="E219" s="249"/>
      <c r="F219" s="249"/>
      <c r="G219" s="250"/>
      <c r="H219" s="238"/>
      <c r="I219" s="255"/>
      <c r="J219" s="265"/>
      <c r="K219" s="245"/>
      <c r="L219" s="246"/>
      <c r="M219" s="246"/>
      <c r="N219" s="246"/>
      <c r="O219" s="246"/>
      <c r="P219" s="247"/>
      <c r="Q219" s="237"/>
      <c r="R219" s="253"/>
      <c r="S219" s="264"/>
    </row>
    <row r="220" spans="2:19" s="18" customFormat="1" ht="16.5" customHeight="1" thickBot="1">
      <c r="B220" s="257" t="s">
        <v>497</v>
      </c>
      <c r="C220" s="258"/>
      <c r="D220" s="258"/>
      <c r="E220" s="258"/>
      <c r="F220" s="258"/>
      <c r="G220" s="258"/>
      <c r="H220" s="258"/>
      <c r="I220" s="258"/>
      <c r="J220" s="259"/>
      <c r="K220" s="248"/>
      <c r="L220" s="249"/>
      <c r="M220" s="249"/>
      <c r="N220" s="249"/>
      <c r="O220" s="249"/>
      <c r="P220" s="250"/>
      <c r="Q220" s="238"/>
      <c r="R220" s="255"/>
      <c r="S220" s="265"/>
    </row>
    <row r="221" spans="2:19" s="18" customFormat="1" ht="16.5" customHeight="1" thickBot="1">
      <c r="B221" s="210" t="s">
        <v>487</v>
      </c>
      <c r="C221" s="210" t="s">
        <v>498</v>
      </c>
      <c r="D221" s="210">
        <v>302201</v>
      </c>
      <c r="E221" s="211" t="s">
        <v>499</v>
      </c>
      <c r="F221" s="212" t="s">
        <v>490</v>
      </c>
      <c r="G221" s="213">
        <v>26.9</v>
      </c>
      <c r="H221" s="236"/>
      <c r="I221" s="214"/>
      <c r="J221" s="213">
        <f>G221*I221</f>
        <v>0</v>
      </c>
      <c r="K221" s="239"/>
      <c r="L221" s="240"/>
      <c r="M221" s="240"/>
      <c r="N221" s="240"/>
      <c r="O221" s="240"/>
      <c r="P221" s="241"/>
      <c r="Q221" s="229" t="s">
        <v>455</v>
      </c>
      <c r="R221" s="230">
        <f>SUM(R34:R212)</f>
        <v>0</v>
      </c>
      <c r="S221" s="153">
        <f>SUM(S34:S215)</f>
        <v>0</v>
      </c>
    </row>
    <row r="222" spans="2:19" s="18" customFormat="1" ht="16.5" customHeight="1">
      <c r="B222" s="220" t="s">
        <v>493</v>
      </c>
      <c r="C222" s="220" t="s">
        <v>498</v>
      </c>
      <c r="D222" s="220">
        <v>302202</v>
      </c>
      <c r="E222" s="221" t="s">
        <v>500</v>
      </c>
      <c r="F222" s="222" t="s">
        <v>495</v>
      </c>
      <c r="G222" s="223">
        <v>29.9</v>
      </c>
      <c r="H222" s="237"/>
      <c r="I222" s="224"/>
      <c r="J222" s="223">
        <f>G222*I222</f>
        <v>0</v>
      </c>
      <c r="K222" s="231"/>
      <c r="L222" s="232"/>
      <c r="M222" s="232"/>
      <c r="N222" s="232"/>
      <c r="O222" s="232"/>
      <c r="P222" s="232"/>
      <c r="Q222" s="232"/>
      <c r="R222" s="232"/>
      <c r="S222" s="233"/>
    </row>
    <row r="223" spans="2:19" s="18" customFormat="1" ht="16.5" customHeight="1">
      <c r="B223" s="242"/>
      <c r="C223" s="243"/>
      <c r="D223" s="243"/>
      <c r="E223" s="243"/>
      <c r="F223" s="243"/>
      <c r="G223" s="244"/>
      <c r="H223" s="237"/>
      <c r="I223" s="251"/>
      <c r="J223" s="252"/>
      <c r="K223" s="231"/>
      <c r="L223" s="232"/>
      <c r="M223" s="232"/>
      <c r="N223" s="232"/>
      <c r="O223" s="232"/>
      <c r="P223" s="232"/>
      <c r="Q223" s="232"/>
      <c r="R223" s="232"/>
      <c r="S223" s="234"/>
    </row>
    <row r="224" spans="2:19" s="18" customFormat="1" ht="16.5" customHeight="1">
      <c r="B224" s="245"/>
      <c r="C224" s="246"/>
      <c r="D224" s="246"/>
      <c r="E224" s="246"/>
      <c r="F224" s="246"/>
      <c r="G224" s="247"/>
      <c r="H224" s="237"/>
      <c r="I224" s="253"/>
      <c r="J224" s="254"/>
      <c r="K224" s="231"/>
      <c r="L224" s="232"/>
      <c r="M224" s="232"/>
      <c r="N224" s="232"/>
      <c r="O224" s="232"/>
      <c r="P224" s="232"/>
      <c r="Q224" s="232"/>
      <c r="R224" s="232"/>
      <c r="S224" s="234"/>
    </row>
    <row r="225" spans="2:19" s="18" customFormat="1" ht="16.5" customHeight="1">
      <c r="B225" s="245"/>
      <c r="C225" s="246"/>
      <c r="D225" s="246"/>
      <c r="E225" s="246"/>
      <c r="F225" s="246"/>
      <c r="G225" s="247"/>
      <c r="H225" s="237"/>
      <c r="I225" s="253"/>
      <c r="J225" s="254"/>
      <c r="K225" s="231"/>
      <c r="L225" s="232"/>
      <c r="M225" s="232"/>
      <c r="N225" s="232"/>
      <c r="O225" s="232"/>
      <c r="P225" s="232"/>
      <c r="Q225" s="232"/>
      <c r="R225" s="232"/>
      <c r="S225" s="234"/>
    </row>
    <row r="226" spans="2:19" s="18" customFormat="1" ht="16.5" customHeight="1">
      <c r="B226" s="245"/>
      <c r="C226" s="246"/>
      <c r="D226" s="246"/>
      <c r="E226" s="246"/>
      <c r="F226" s="246"/>
      <c r="G226" s="247"/>
      <c r="H226" s="237"/>
      <c r="I226" s="253"/>
      <c r="J226" s="254"/>
      <c r="K226" s="231"/>
      <c r="L226" s="232"/>
      <c r="M226" s="232"/>
      <c r="N226" s="232"/>
      <c r="O226" s="232"/>
      <c r="P226" s="232"/>
      <c r="Q226" s="232"/>
      <c r="R226" s="232"/>
      <c r="S226" s="234"/>
    </row>
    <row r="227" spans="2:19" s="18" customFormat="1" ht="16.5" customHeight="1" thickBot="1">
      <c r="B227" s="248"/>
      <c r="C227" s="249"/>
      <c r="D227" s="249"/>
      <c r="E227" s="249"/>
      <c r="F227" s="249"/>
      <c r="G227" s="250"/>
      <c r="H227" s="238"/>
      <c r="I227" s="255"/>
      <c r="J227" s="256"/>
      <c r="K227" s="231"/>
      <c r="L227" s="232"/>
      <c r="M227" s="232"/>
      <c r="N227" s="232"/>
      <c r="O227" s="232"/>
      <c r="P227" s="232"/>
      <c r="Q227" s="232"/>
      <c r="R227" s="232"/>
      <c r="S227" s="234"/>
    </row>
    <row r="228" spans="2:19" s="18" customFormat="1" ht="16.5" customHeight="1" thickBot="1">
      <c r="B228" s="164"/>
      <c r="C228" s="83"/>
      <c r="D228" s="83"/>
      <c r="E228" s="83"/>
      <c r="F228" s="87"/>
      <c r="G228" s="83"/>
      <c r="H228" s="154" t="s">
        <v>1</v>
      </c>
      <c r="I228" s="154">
        <f>SUM(I34:I212)</f>
        <v>0</v>
      </c>
      <c r="J228" s="235">
        <f>SUM(J34:J222)</f>
        <v>0</v>
      </c>
      <c r="K228" s="231"/>
      <c r="L228" s="232"/>
      <c r="M228" s="232"/>
      <c r="N228" s="232"/>
      <c r="O228" s="232"/>
      <c r="P228" s="232"/>
      <c r="Q228" s="232"/>
      <c r="R228" s="232"/>
      <c r="S228" s="234"/>
    </row>
    <row r="229" spans="1:49" s="29" customFormat="1" ht="16.5">
      <c r="A229" s="27"/>
      <c r="B229" s="165"/>
      <c r="C229" s="79"/>
      <c r="D229" s="35"/>
      <c r="E229" s="80"/>
      <c r="F229" s="81"/>
      <c r="G229" s="43"/>
      <c r="H229" s="79"/>
      <c r="I229" s="81"/>
      <c r="J229" s="150"/>
      <c r="K229" s="12"/>
      <c r="L229" s="12" t="s">
        <v>460</v>
      </c>
      <c r="M229" s="12"/>
      <c r="N229" s="12"/>
      <c r="O229" s="12"/>
      <c r="P229" s="12"/>
      <c r="Q229" s="138"/>
      <c r="R229" s="18"/>
      <c r="S229" s="166"/>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row>
    <row r="230" spans="1:49" s="29" customFormat="1" ht="16.5">
      <c r="A230" s="27"/>
      <c r="B230" s="165"/>
      <c r="C230" s="79"/>
      <c r="D230" s="35"/>
      <c r="E230" s="80"/>
      <c r="F230" s="81"/>
      <c r="G230" s="43"/>
      <c r="H230" s="79"/>
      <c r="I230" s="81"/>
      <c r="J230" s="150"/>
      <c r="K230" s="12"/>
      <c r="L230" s="8" t="s">
        <v>461</v>
      </c>
      <c r="M230" s="8"/>
      <c r="N230" s="8"/>
      <c r="O230" s="12"/>
      <c r="P230" s="12"/>
      <c r="Q230" s="138"/>
      <c r="R230" s="18"/>
      <c r="S230" s="166"/>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row>
    <row r="231" spans="1:49" s="29" customFormat="1" ht="17.25" thickBot="1">
      <c r="A231" s="27"/>
      <c r="B231" s="165"/>
      <c r="C231" s="79"/>
      <c r="D231" s="35"/>
      <c r="E231" s="80"/>
      <c r="F231" s="81"/>
      <c r="G231" s="43"/>
      <c r="H231" s="79"/>
      <c r="I231" s="81"/>
      <c r="J231" s="150"/>
      <c r="K231" s="12"/>
      <c r="L231" s="12" t="s">
        <v>462</v>
      </c>
      <c r="M231" s="12"/>
      <c r="N231" s="12"/>
      <c r="O231" s="12"/>
      <c r="P231" s="12"/>
      <c r="Q231" s="138"/>
      <c r="R231" s="18"/>
      <c r="S231" s="166"/>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row>
    <row r="232" spans="1:49" s="29" customFormat="1" ht="16.5">
      <c r="A232" s="27"/>
      <c r="B232" s="165"/>
      <c r="C232" s="79"/>
      <c r="D232" s="35"/>
      <c r="E232" s="80"/>
      <c r="F232" s="81"/>
      <c r="G232" s="43"/>
      <c r="H232" s="79"/>
      <c r="I232" s="81"/>
      <c r="J232" s="150"/>
      <c r="K232" s="60"/>
      <c r="L232" s="8"/>
      <c r="M232" s="8"/>
      <c r="N232" s="12"/>
      <c r="O232" s="12"/>
      <c r="P232" s="12"/>
      <c r="Q232" s="71"/>
      <c r="R232" s="158" t="s">
        <v>10</v>
      </c>
      <c r="S232" s="159">
        <f>J228+S221</f>
        <v>0</v>
      </c>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row>
    <row r="233" spans="1:49" s="29" customFormat="1" ht="16.5">
      <c r="A233" s="27"/>
      <c r="B233" s="165"/>
      <c r="C233" s="79"/>
      <c r="D233" s="35"/>
      <c r="E233" s="80"/>
      <c r="F233" s="81"/>
      <c r="G233" s="43"/>
      <c r="H233" s="79"/>
      <c r="I233" s="81"/>
      <c r="J233" s="150"/>
      <c r="K233" s="60"/>
      <c r="L233" s="272" t="s">
        <v>463</v>
      </c>
      <c r="M233" s="272"/>
      <c r="N233" s="272"/>
      <c r="O233" s="12"/>
      <c r="P233" s="12"/>
      <c r="Q233" s="71"/>
      <c r="R233" s="160"/>
      <c r="S233" s="161"/>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row>
    <row r="234" spans="1:49" s="29" customFormat="1" ht="17.25" thickBot="1">
      <c r="A234" s="27"/>
      <c r="B234" s="165"/>
      <c r="C234" s="79"/>
      <c r="D234" s="35"/>
      <c r="E234" s="80"/>
      <c r="F234" s="81"/>
      <c r="G234" s="43"/>
      <c r="H234" s="79"/>
      <c r="I234" s="81"/>
      <c r="J234" s="150"/>
      <c r="K234" s="60"/>
      <c r="L234" s="60"/>
      <c r="M234" s="12"/>
      <c r="N234" s="12"/>
      <c r="O234" s="12"/>
      <c r="P234" s="12"/>
      <c r="Q234" s="71"/>
      <c r="R234" s="162" t="s">
        <v>11</v>
      </c>
      <c r="S234" s="163">
        <f>S232+S233</f>
        <v>0</v>
      </c>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row>
    <row r="235" spans="1:49" s="29" customFormat="1" ht="16.5">
      <c r="A235" s="27"/>
      <c r="B235" s="165"/>
      <c r="C235" s="79"/>
      <c r="D235" s="35"/>
      <c r="E235" s="80"/>
      <c r="F235" s="81"/>
      <c r="G235" s="43"/>
      <c r="H235" s="79"/>
      <c r="I235" s="81"/>
      <c r="J235" s="150"/>
      <c r="K235" s="60"/>
      <c r="L235" s="60"/>
      <c r="M235" s="12"/>
      <c r="N235" s="12"/>
      <c r="O235" s="12"/>
      <c r="P235" s="12"/>
      <c r="Q235" s="138"/>
      <c r="R235" s="18"/>
      <c r="S235" s="166"/>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row>
    <row r="236" spans="1:49" s="29" customFormat="1" ht="16.5">
      <c r="A236" s="27"/>
      <c r="B236" s="165"/>
      <c r="C236" s="79"/>
      <c r="D236" s="35"/>
      <c r="E236" s="80"/>
      <c r="F236" s="81"/>
      <c r="G236" s="43"/>
      <c r="H236" s="79"/>
      <c r="I236" s="81"/>
      <c r="J236" s="150"/>
      <c r="K236" s="12"/>
      <c r="L236" s="12"/>
      <c r="M236" s="12"/>
      <c r="N236" s="12"/>
      <c r="O236" s="12"/>
      <c r="P236" s="12"/>
      <c r="Q236" s="138"/>
      <c r="R236" s="18"/>
      <c r="S236" s="166"/>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row>
    <row r="237" spans="1:49" s="29" customFormat="1" ht="16.5">
      <c r="A237" s="27"/>
      <c r="B237" s="165"/>
      <c r="C237" s="79"/>
      <c r="D237" s="35"/>
      <c r="E237" s="80"/>
      <c r="F237" s="81"/>
      <c r="G237" s="43"/>
      <c r="H237" s="79"/>
      <c r="I237" s="81"/>
      <c r="J237" s="151"/>
      <c r="K237" s="12"/>
      <c r="L237" s="12"/>
      <c r="M237" s="12"/>
      <c r="N237" s="12"/>
      <c r="O237" s="12"/>
      <c r="P237" s="12"/>
      <c r="Q237" s="138"/>
      <c r="R237" s="18"/>
      <c r="S237" s="166"/>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row>
    <row r="238" spans="1:49" s="29" customFormat="1" ht="16.5">
      <c r="A238" s="27"/>
      <c r="B238" s="165"/>
      <c r="C238" s="79"/>
      <c r="D238" s="35"/>
      <c r="E238" s="80"/>
      <c r="F238" s="81"/>
      <c r="G238" s="43"/>
      <c r="H238" s="79"/>
      <c r="I238" s="81"/>
      <c r="J238" s="151"/>
      <c r="K238" s="12"/>
      <c r="L238" s="12" t="s">
        <v>464</v>
      </c>
      <c r="M238" s="12"/>
      <c r="N238" s="12"/>
      <c r="O238" s="8"/>
      <c r="P238" s="12"/>
      <c r="Q238" s="138"/>
      <c r="R238" s="202" t="s">
        <v>467</v>
      </c>
      <c r="S238" s="166"/>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row>
    <row r="239" spans="1:49" s="29" customFormat="1" ht="16.5">
      <c r="A239" s="27"/>
      <c r="B239" s="66"/>
      <c r="C239" s="43"/>
      <c r="D239" s="42"/>
      <c r="E239" s="67"/>
      <c r="F239" s="68"/>
      <c r="G239" s="88"/>
      <c r="H239" s="43"/>
      <c r="I239" s="89"/>
      <c r="J239" s="44"/>
      <c r="K239" s="61"/>
      <c r="L239" s="61" t="s">
        <v>465</v>
      </c>
      <c r="M239" s="61" t="s">
        <v>466</v>
      </c>
      <c r="N239" s="61"/>
      <c r="O239" s="61"/>
      <c r="P239" s="12"/>
      <c r="Q239" s="138"/>
      <c r="R239" s="18"/>
      <c r="S239" s="166"/>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row>
    <row r="240" spans="1:49" s="29" customFormat="1" ht="16.5">
      <c r="A240" s="27"/>
      <c r="B240" s="66"/>
      <c r="C240" s="43"/>
      <c r="D240" s="42"/>
      <c r="E240" s="67"/>
      <c r="F240" s="68"/>
      <c r="G240" s="42"/>
      <c r="H240" s="43"/>
      <c r="I240" s="43"/>
      <c r="J240" s="44"/>
      <c r="K240" s="62"/>
      <c r="L240" s="62">
        <v>40978</v>
      </c>
      <c r="M240" s="63" t="s">
        <v>458</v>
      </c>
      <c r="N240" s="62"/>
      <c r="O240" s="62"/>
      <c r="P240" s="12"/>
      <c r="Q240" s="138"/>
      <c r="R240" s="18"/>
      <c r="S240" s="166"/>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row>
    <row r="241" spans="1:49" s="29" customFormat="1" ht="16.5">
      <c r="A241" s="27"/>
      <c r="B241" s="69"/>
      <c r="C241" s="70"/>
      <c r="D241" s="71"/>
      <c r="E241" s="72"/>
      <c r="F241" s="73"/>
      <c r="G241" s="71"/>
      <c r="H241" s="70"/>
      <c r="I241" s="74"/>
      <c r="J241" s="145"/>
      <c r="K241" s="61"/>
      <c r="L241" s="61" t="s">
        <v>12</v>
      </c>
      <c r="M241" s="61"/>
      <c r="N241" s="201"/>
      <c r="O241" s="61" t="s">
        <v>459</v>
      </c>
      <c r="P241" s="12"/>
      <c r="Q241" s="82"/>
      <c r="R241" s="71"/>
      <c r="S241" s="16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row>
    <row r="242" spans="1:49" s="29" customFormat="1" ht="16.5">
      <c r="A242" s="27"/>
      <c r="B242" s="69"/>
      <c r="C242" s="70"/>
      <c r="D242" s="71"/>
      <c r="E242" s="72"/>
      <c r="F242" s="73"/>
      <c r="G242" s="71"/>
      <c r="H242" s="70"/>
      <c r="I242" s="74"/>
      <c r="J242" s="145"/>
      <c r="K242" s="12"/>
      <c r="L242" s="12" t="s">
        <v>13</v>
      </c>
      <c r="M242" s="12"/>
      <c r="N242" s="12"/>
      <c r="O242" s="12" t="s">
        <v>14</v>
      </c>
      <c r="P242" s="12"/>
      <c r="Q242" s="82"/>
      <c r="R242" s="71"/>
      <c r="S242" s="16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row>
    <row r="243" spans="1:49" s="29" customFormat="1" ht="17.25" thickBot="1">
      <c r="A243" s="27"/>
      <c r="B243" s="75"/>
      <c r="C243" s="76"/>
      <c r="D243" s="76"/>
      <c r="E243" s="76"/>
      <c r="F243" s="76"/>
      <c r="G243" s="76"/>
      <c r="H243" s="77"/>
      <c r="I243" s="78"/>
      <c r="J243" s="152"/>
      <c r="K243" s="76"/>
      <c r="L243" s="76"/>
      <c r="M243" s="76"/>
      <c r="N243" s="76"/>
      <c r="O243" s="76"/>
      <c r="P243" s="76"/>
      <c r="Q243" s="168"/>
      <c r="R243" s="76"/>
      <c r="S243" s="169"/>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row>
    <row r="244" spans="1:49" s="29" customFormat="1" ht="16.5">
      <c r="A244" s="27"/>
      <c r="B244" s="71"/>
      <c r="C244" s="71"/>
      <c r="D244" s="71"/>
      <c r="E244" s="71"/>
      <c r="F244" s="71"/>
      <c r="G244" s="71"/>
      <c r="H244" s="70"/>
      <c r="I244" s="74"/>
      <c r="J244" s="145"/>
      <c r="K244" s="71"/>
      <c r="L244" s="71"/>
      <c r="M244" s="71"/>
      <c r="N244" s="12"/>
      <c r="O244" s="71"/>
      <c r="P244" s="70"/>
      <c r="Q244" s="82"/>
      <c r="R244" s="71"/>
      <c r="S244" s="145"/>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row>
    <row r="245" spans="1:49" s="29" customFormat="1" ht="16.5">
      <c r="A245" s="27"/>
      <c r="B245" s="27"/>
      <c r="C245" s="27"/>
      <c r="D245" s="27"/>
      <c r="E245" s="27"/>
      <c r="F245" s="27"/>
      <c r="G245" s="27"/>
      <c r="H245" s="38"/>
      <c r="I245" s="40"/>
      <c r="J245" s="146"/>
      <c r="K245" s="27"/>
      <c r="L245" s="27"/>
      <c r="M245" s="27"/>
      <c r="N245" s="12"/>
      <c r="O245" s="27"/>
      <c r="P245" s="38"/>
      <c r="Q245" s="41"/>
      <c r="R245" s="27"/>
      <c r="S245" s="146"/>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row>
    <row r="246" spans="1:49" s="29" customFormat="1" ht="16.5">
      <c r="A246" s="27"/>
      <c r="B246" s="27"/>
      <c r="C246" s="27"/>
      <c r="D246" s="27"/>
      <c r="E246" s="27"/>
      <c r="F246" s="27"/>
      <c r="G246" s="27"/>
      <c r="H246" s="38"/>
      <c r="I246" s="40"/>
      <c r="J246" s="146"/>
      <c r="K246" s="27"/>
      <c r="L246" s="27"/>
      <c r="M246" s="27"/>
      <c r="N246" s="12"/>
      <c r="O246" s="27"/>
      <c r="P246" s="38"/>
      <c r="Q246" s="41"/>
      <c r="R246" s="27"/>
      <c r="S246" s="146"/>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row>
    <row r="247" spans="1:49" s="29" customFormat="1" ht="16.5">
      <c r="A247" s="27"/>
      <c r="B247" s="27"/>
      <c r="C247" s="27"/>
      <c r="D247" s="27"/>
      <c r="E247" s="27"/>
      <c r="F247" s="27"/>
      <c r="G247" s="27"/>
      <c r="H247" s="38"/>
      <c r="I247" s="40"/>
      <c r="J247" s="146"/>
      <c r="K247" s="27"/>
      <c r="L247" s="27"/>
      <c r="M247" s="27"/>
      <c r="N247" s="12"/>
      <c r="O247" s="27"/>
      <c r="P247" s="38"/>
      <c r="Q247" s="41"/>
      <c r="R247" s="27"/>
      <c r="S247" s="146"/>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c r="AV247" s="27"/>
      <c r="AW247" s="27"/>
    </row>
    <row r="248" spans="1:49" s="29" customFormat="1" ht="16.5">
      <c r="A248" s="27"/>
      <c r="B248" s="27"/>
      <c r="C248" s="27"/>
      <c r="D248" s="27"/>
      <c r="E248" s="27"/>
      <c r="F248" s="27"/>
      <c r="G248" s="27"/>
      <c r="H248" s="38"/>
      <c r="I248" s="40"/>
      <c r="J248" s="146"/>
      <c r="K248" s="27"/>
      <c r="L248" s="27"/>
      <c r="M248" s="27"/>
      <c r="N248" s="12"/>
      <c r="O248" s="27"/>
      <c r="P248" s="38"/>
      <c r="Q248" s="41"/>
      <c r="R248" s="27"/>
      <c r="S248" s="146"/>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row>
    <row r="249" spans="1:49" s="29" customFormat="1" ht="16.5">
      <c r="A249" s="27"/>
      <c r="B249" s="27"/>
      <c r="C249" s="27"/>
      <c r="D249" s="27"/>
      <c r="E249" s="27"/>
      <c r="F249" s="27"/>
      <c r="G249" s="27"/>
      <c r="H249" s="38"/>
      <c r="I249" s="40"/>
      <c r="J249" s="146"/>
      <c r="K249" s="27"/>
      <c r="L249" s="27"/>
      <c r="M249" s="27"/>
      <c r="N249" s="12"/>
      <c r="O249" s="27"/>
      <c r="P249" s="38"/>
      <c r="Q249" s="41"/>
      <c r="R249" s="27"/>
      <c r="S249" s="146"/>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row>
    <row r="250" spans="1:49" s="29" customFormat="1" ht="16.5">
      <c r="A250" s="27"/>
      <c r="B250" s="27"/>
      <c r="C250" s="27"/>
      <c r="D250" s="27"/>
      <c r="E250" s="27"/>
      <c r="F250" s="27"/>
      <c r="G250" s="27"/>
      <c r="H250" s="38"/>
      <c r="I250" s="40"/>
      <c r="J250" s="146"/>
      <c r="K250" s="27"/>
      <c r="L250" s="27"/>
      <c r="M250" s="27"/>
      <c r="N250" s="12"/>
      <c r="O250" s="27"/>
      <c r="P250" s="38"/>
      <c r="Q250" s="41"/>
      <c r="R250" s="27"/>
      <c r="S250" s="146"/>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row>
    <row r="251" spans="1:49" s="29" customFormat="1" ht="16.5">
      <c r="A251" s="27"/>
      <c r="B251" s="27"/>
      <c r="C251" s="27"/>
      <c r="D251" s="27"/>
      <c r="E251" s="27"/>
      <c r="F251" s="27"/>
      <c r="G251" s="27"/>
      <c r="H251" s="38"/>
      <c r="I251" s="40"/>
      <c r="J251" s="146"/>
      <c r="K251" s="27"/>
      <c r="L251" s="27"/>
      <c r="M251" s="27"/>
      <c r="N251" s="12"/>
      <c r="O251" s="27"/>
      <c r="P251" s="38"/>
      <c r="Q251" s="41"/>
      <c r="R251" s="27"/>
      <c r="S251" s="146"/>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row>
    <row r="252" spans="1:49" s="29" customFormat="1" ht="16.5">
      <c r="A252" s="27"/>
      <c r="B252" s="27"/>
      <c r="C252" s="27"/>
      <c r="D252" s="27"/>
      <c r="E252" s="27"/>
      <c r="F252" s="27"/>
      <c r="G252" s="27"/>
      <c r="H252" s="38"/>
      <c r="I252" s="40"/>
      <c r="J252" s="146"/>
      <c r="K252" s="27"/>
      <c r="L252" s="27"/>
      <c r="M252" s="27"/>
      <c r="N252" s="12"/>
      <c r="O252" s="27"/>
      <c r="P252" s="38"/>
      <c r="Q252" s="41"/>
      <c r="R252" s="27"/>
      <c r="S252" s="146"/>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row>
    <row r="253" spans="1:49" s="29" customFormat="1" ht="16.5">
      <c r="A253" s="27"/>
      <c r="B253" s="27"/>
      <c r="C253" s="27"/>
      <c r="D253" s="27"/>
      <c r="E253" s="27"/>
      <c r="F253" s="27"/>
      <c r="G253" s="27"/>
      <c r="H253" s="38"/>
      <c r="I253" s="40"/>
      <c r="J253" s="146"/>
      <c r="K253" s="27"/>
      <c r="L253" s="27"/>
      <c r="M253" s="27"/>
      <c r="N253" s="12"/>
      <c r="O253" s="27"/>
      <c r="P253" s="38"/>
      <c r="Q253" s="41"/>
      <c r="R253" s="27"/>
      <c r="S253" s="146"/>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row>
    <row r="254" spans="1:49" s="29" customFormat="1" ht="16.5">
      <c r="A254" s="27"/>
      <c r="B254" s="27"/>
      <c r="C254" s="27"/>
      <c r="D254" s="27"/>
      <c r="E254" s="27"/>
      <c r="F254" s="27"/>
      <c r="G254" s="27"/>
      <c r="H254" s="38"/>
      <c r="I254" s="40"/>
      <c r="J254" s="146"/>
      <c r="K254" s="27"/>
      <c r="L254" s="27"/>
      <c r="M254" s="27"/>
      <c r="N254" s="12"/>
      <c r="O254" s="27"/>
      <c r="P254" s="38"/>
      <c r="Q254" s="41"/>
      <c r="R254" s="27"/>
      <c r="S254" s="146"/>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row>
    <row r="255" spans="1:49" s="29" customFormat="1" ht="16.5">
      <c r="A255" s="27"/>
      <c r="B255" s="27"/>
      <c r="C255" s="27"/>
      <c r="D255" s="27"/>
      <c r="E255" s="27"/>
      <c r="F255" s="27"/>
      <c r="G255" s="27"/>
      <c r="H255" s="38"/>
      <c r="I255" s="40"/>
      <c r="J255" s="37"/>
      <c r="K255" s="27"/>
      <c r="L255" s="27"/>
      <c r="M255" s="36"/>
      <c r="N255" s="37"/>
      <c r="O255" s="27"/>
      <c r="P255" s="38"/>
      <c r="Q255" s="41"/>
      <c r="R255" s="27"/>
      <c r="S255" s="146"/>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row>
    <row r="256" spans="1:49" s="29" customFormat="1" ht="16.5">
      <c r="A256" s="27"/>
      <c r="B256" s="27"/>
      <c r="C256" s="27"/>
      <c r="D256" s="27"/>
      <c r="E256" s="27"/>
      <c r="F256" s="27"/>
      <c r="G256" s="27"/>
      <c r="H256" s="38"/>
      <c r="I256" s="40"/>
      <c r="J256" s="37"/>
      <c r="K256" s="27"/>
      <c r="L256" s="27"/>
      <c r="M256" s="36"/>
      <c r="N256" s="37"/>
      <c r="O256" s="27"/>
      <c r="P256" s="38"/>
      <c r="Q256" s="41"/>
      <c r="R256" s="27"/>
      <c r="S256" s="146"/>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row>
    <row r="257" spans="1:49" s="29" customFormat="1" ht="16.5">
      <c r="A257" s="27"/>
      <c r="B257" s="38"/>
      <c r="C257" s="38"/>
      <c r="D257" s="27"/>
      <c r="E257" s="39"/>
      <c r="F257" s="56"/>
      <c r="G257" s="27"/>
      <c r="H257" s="38"/>
      <c r="I257" s="40"/>
      <c r="J257" s="37"/>
      <c r="K257" s="27"/>
      <c r="L257" s="27"/>
      <c r="M257" s="36"/>
      <c r="N257" s="37"/>
      <c r="O257" s="27"/>
      <c r="P257" s="38"/>
      <c r="Q257" s="41"/>
      <c r="R257" s="27"/>
      <c r="S257" s="146"/>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c r="AW257" s="27"/>
    </row>
    <row r="258" spans="1:49" s="29" customFormat="1" ht="16.5">
      <c r="A258" s="27"/>
      <c r="B258" s="38"/>
      <c r="C258" s="38"/>
      <c r="D258" s="27"/>
      <c r="E258" s="39"/>
      <c r="F258" s="56"/>
      <c r="G258" s="27"/>
      <c r="H258" s="38"/>
      <c r="I258" s="40"/>
      <c r="J258" s="37"/>
      <c r="K258" s="27"/>
      <c r="L258" s="27"/>
      <c r="M258" s="36"/>
      <c r="N258" s="37"/>
      <c r="O258" s="27"/>
      <c r="P258" s="38"/>
      <c r="Q258" s="41"/>
      <c r="R258" s="27"/>
      <c r="S258" s="146"/>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c r="AW258" s="27"/>
    </row>
    <row r="259" spans="1:49" s="29" customFormat="1" ht="16.5">
      <c r="A259" s="27"/>
      <c r="B259" s="38"/>
      <c r="C259" s="38"/>
      <c r="D259" s="27"/>
      <c r="E259" s="39"/>
      <c r="F259" s="56"/>
      <c r="G259" s="27"/>
      <c r="H259" s="38"/>
      <c r="I259" s="40"/>
      <c r="J259" s="37"/>
      <c r="K259" s="27"/>
      <c r="L259" s="27"/>
      <c r="M259" s="36"/>
      <c r="N259" s="37"/>
      <c r="O259" s="27"/>
      <c r="P259" s="38"/>
      <c r="Q259" s="41"/>
      <c r="R259" s="27"/>
      <c r="S259" s="146"/>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c r="AW259" s="27"/>
    </row>
    <row r="260" spans="1:49" s="29" customFormat="1" ht="16.5">
      <c r="A260" s="27"/>
      <c r="B260" s="38"/>
      <c r="C260" s="38"/>
      <c r="D260" s="27"/>
      <c r="E260" s="39"/>
      <c r="F260" s="56"/>
      <c r="G260" s="27"/>
      <c r="H260" s="38"/>
      <c r="I260" s="40"/>
      <c r="J260" s="37"/>
      <c r="K260" s="27"/>
      <c r="L260" s="27"/>
      <c r="M260" s="36"/>
      <c r="N260" s="37"/>
      <c r="O260" s="27"/>
      <c r="P260" s="38"/>
      <c r="Q260" s="41"/>
      <c r="R260" s="27"/>
      <c r="S260" s="146"/>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row>
    <row r="261" spans="1:49" s="29" customFormat="1" ht="16.5">
      <c r="A261" s="27"/>
      <c r="B261" s="38"/>
      <c r="C261" s="38"/>
      <c r="D261" s="27"/>
      <c r="E261" s="39"/>
      <c r="F261" s="56"/>
      <c r="G261" s="27"/>
      <c r="H261" s="38"/>
      <c r="I261" s="40"/>
      <c r="J261" s="37"/>
      <c r="K261" s="27"/>
      <c r="L261" s="27"/>
      <c r="M261" s="36"/>
      <c r="N261" s="37"/>
      <c r="O261" s="27"/>
      <c r="P261" s="38"/>
      <c r="Q261" s="41"/>
      <c r="R261" s="27"/>
      <c r="S261" s="146"/>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c r="AV261" s="27"/>
      <c r="AW261" s="27"/>
    </row>
    <row r="262" spans="1:49" s="29" customFormat="1" ht="16.5">
      <c r="A262" s="27"/>
      <c r="B262" s="38"/>
      <c r="C262" s="38"/>
      <c r="D262" s="27"/>
      <c r="E262" s="39"/>
      <c r="F262" s="56"/>
      <c r="G262" s="27"/>
      <c r="H262" s="38"/>
      <c r="I262" s="40"/>
      <c r="J262" s="37"/>
      <c r="K262" s="27"/>
      <c r="L262" s="27"/>
      <c r="M262" s="36"/>
      <c r="N262" s="37"/>
      <c r="O262" s="27"/>
      <c r="P262" s="38"/>
      <c r="Q262" s="41"/>
      <c r="R262" s="27"/>
      <c r="S262" s="146"/>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c r="AW262" s="27"/>
    </row>
    <row r="263" spans="1:49" s="29" customFormat="1" ht="16.5">
      <c r="A263" s="27"/>
      <c r="B263" s="38"/>
      <c r="C263" s="38"/>
      <c r="D263" s="27"/>
      <c r="E263" s="39"/>
      <c r="F263" s="56"/>
      <c r="G263" s="27"/>
      <c r="H263" s="38"/>
      <c r="I263" s="40"/>
      <c r="J263" s="37"/>
      <c r="K263" s="27"/>
      <c r="L263" s="27"/>
      <c r="M263" s="36"/>
      <c r="N263" s="37"/>
      <c r="O263" s="27"/>
      <c r="P263" s="38"/>
      <c r="Q263" s="41"/>
      <c r="R263" s="27"/>
      <c r="S263" s="146"/>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c r="AV263" s="27"/>
      <c r="AW263" s="27"/>
    </row>
    <row r="264" spans="1:49" s="29" customFormat="1" ht="16.5">
      <c r="A264" s="27"/>
      <c r="B264" s="38"/>
      <c r="C264" s="38"/>
      <c r="D264" s="27"/>
      <c r="E264" s="39"/>
      <c r="F264" s="56"/>
      <c r="G264" s="27"/>
      <c r="H264" s="38"/>
      <c r="I264" s="40"/>
      <c r="J264" s="37"/>
      <c r="K264" s="27"/>
      <c r="L264" s="27"/>
      <c r="M264" s="36"/>
      <c r="N264" s="37"/>
      <c r="O264" s="27"/>
      <c r="P264" s="38"/>
      <c r="Q264" s="41"/>
      <c r="R264" s="27"/>
      <c r="S264" s="146"/>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row>
    <row r="265" spans="1:49" s="29" customFormat="1" ht="16.5">
      <c r="A265" s="27"/>
      <c r="B265" s="38"/>
      <c r="C265" s="38"/>
      <c r="D265" s="27"/>
      <c r="E265" s="39"/>
      <c r="F265" s="56"/>
      <c r="G265" s="27"/>
      <c r="H265" s="38"/>
      <c r="I265" s="40"/>
      <c r="J265" s="37"/>
      <c r="K265" s="27"/>
      <c r="L265" s="27"/>
      <c r="M265" s="36"/>
      <c r="N265" s="37"/>
      <c r="O265" s="27"/>
      <c r="P265" s="38"/>
      <c r="Q265" s="41"/>
      <c r="R265" s="27"/>
      <c r="S265" s="146"/>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row>
    <row r="266" spans="1:49" s="29" customFormat="1" ht="16.5">
      <c r="A266" s="27"/>
      <c r="B266" s="38"/>
      <c r="C266" s="38"/>
      <c r="D266" s="27"/>
      <c r="E266" s="39"/>
      <c r="F266" s="56"/>
      <c r="G266" s="27"/>
      <c r="H266" s="38"/>
      <c r="I266" s="40"/>
      <c r="J266" s="37"/>
      <c r="K266" s="27"/>
      <c r="L266" s="27"/>
      <c r="M266" s="36"/>
      <c r="N266" s="37"/>
      <c r="O266" s="27"/>
      <c r="P266" s="38"/>
      <c r="Q266" s="41"/>
      <c r="R266" s="27"/>
      <c r="S266" s="146"/>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row>
    <row r="267" spans="1:49" s="29" customFormat="1" ht="16.5">
      <c r="A267" s="27"/>
      <c r="B267" s="38"/>
      <c r="C267" s="38"/>
      <c r="D267" s="27"/>
      <c r="E267" s="39"/>
      <c r="F267" s="56"/>
      <c r="G267" s="27"/>
      <c r="H267" s="38"/>
      <c r="I267" s="40"/>
      <c r="J267" s="37"/>
      <c r="K267" s="27"/>
      <c r="L267" s="27"/>
      <c r="M267" s="36"/>
      <c r="N267" s="37"/>
      <c r="O267" s="27"/>
      <c r="P267" s="38"/>
      <c r="Q267" s="41"/>
      <c r="R267" s="27"/>
      <c r="S267" s="146"/>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c r="AW267" s="27"/>
    </row>
    <row r="268" spans="1:49" s="29" customFormat="1" ht="16.5">
      <c r="A268" s="27"/>
      <c r="B268" s="38"/>
      <c r="C268" s="38"/>
      <c r="D268" s="27"/>
      <c r="E268" s="39"/>
      <c r="F268" s="56"/>
      <c r="G268" s="27"/>
      <c r="H268" s="38"/>
      <c r="I268" s="40"/>
      <c r="J268" s="37"/>
      <c r="K268" s="27"/>
      <c r="L268" s="27"/>
      <c r="M268" s="36"/>
      <c r="N268" s="37"/>
      <c r="O268" s="27"/>
      <c r="P268" s="38"/>
      <c r="Q268" s="41"/>
      <c r="R268" s="27"/>
      <c r="S268" s="146"/>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c r="AW268" s="27"/>
    </row>
    <row r="269" spans="1:49" s="29" customFormat="1" ht="16.5">
      <c r="A269" s="27"/>
      <c r="B269" s="38"/>
      <c r="C269" s="38"/>
      <c r="D269" s="27"/>
      <c r="E269" s="39"/>
      <c r="F269" s="56"/>
      <c r="G269" s="27"/>
      <c r="H269" s="38"/>
      <c r="I269" s="40"/>
      <c r="J269" s="37"/>
      <c r="K269" s="27"/>
      <c r="L269" s="27"/>
      <c r="M269" s="36"/>
      <c r="N269" s="37"/>
      <c r="O269" s="27"/>
      <c r="P269" s="38"/>
      <c r="Q269" s="41"/>
      <c r="R269" s="27"/>
      <c r="S269" s="146"/>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c r="AW269" s="27"/>
    </row>
    <row r="270" spans="1:49" s="29" customFormat="1" ht="16.5">
      <c r="A270" s="27"/>
      <c r="B270" s="38"/>
      <c r="C270" s="38"/>
      <c r="D270" s="27"/>
      <c r="E270" s="39"/>
      <c r="F270" s="56"/>
      <c r="G270" s="27"/>
      <c r="H270" s="38"/>
      <c r="I270" s="40"/>
      <c r="J270" s="37"/>
      <c r="K270" s="27"/>
      <c r="L270" s="27"/>
      <c r="M270" s="36"/>
      <c r="N270" s="37"/>
      <c r="O270" s="27"/>
      <c r="P270" s="38"/>
      <c r="Q270" s="41"/>
      <c r="R270" s="27"/>
      <c r="S270" s="146"/>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row>
    <row r="271" spans="1:49" s="29" customFormat="1" ht="16.5">
      <c r="A271" s="27"/>
      <c r="B271" s="38"/>
      <c r="C271" s="38"/>
      <c r="D271" s="27"/>
      <c r="E271" s="39"/>
      <c r="F271" s="56"/>
      <c r="G271" s="27"/>
      <c r="H271" s="38"/>
      <c r="I271" s="40"/>
      <c r="J271" s="37"/>
      <c r="K271" s="27"/>
      <c r="L271" s="27"/>
      <c r="M271" s="36"/>
      <c r="N271" s="37"/>
      <c r="O271" s="27"/>
      <c r="P271" s="38"/>
      <c r="Q271" s="41"/>
      <c r="R271" s="27"/>
      <c r="S271" s="146"/>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row>
    <row r="272" spans="1:49" s="29" customFormat="1" ht="16.5">
      <c r="A272" s="27"/>
      <c r="B272" s="38"/>
      <c r="C272" s="38"/>
      <c r="D272" s="27"/>
      <c r="E272" s="39"/>
      <c r="F272" s="56"/>
      <c r="G272" s="27"/>
      <c r="H272" s="38"/>
      <c r="I272" s="40"/>
      <c r="J272" s="37"/>
      <c r="K272" s="27"/>
      <c r="L272" s="27"/>
      <c r="M272" s="36"/>
      <c r="N272" s="37"/>
      <c r="O272" s="27"/>
      <c r="P272" s="38"/>
      <c r="Q272" s="41"/>
      <c r="R272" s="27"/>
      <c r="S272" s="146"/>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c r="AW272" s="27"/>
    </row>
    <row r="273" spans="1:49" s="29" customFormat="1" ht="16.5">
      <c r="A273" s="27"/>
      <c r="B273" s="38"/>
      <c r="C273" s="38"/>
      <c r="D273" s="27"/>
      <c r="E273" s="39"/>
      <c r="F273" s="56"/>
      <c r="G273" s="27"/>
      <c r="H273" s="38"/>
      <c r="I273" s="40"/>
      <c r="J273" s="37"/>
      <c r="K273" s="27"/>
      <c r="L273" s="27"/>
      <c r="M273" s="36"/>
      <c r="N273" s="37"/>
      <c r="O273" s="27"/>
      <c r="P273" s="38"/>
      <c r="Q273" s="41"/>
      <c r="R273" s="27"/>
      <c r="S273" s="146"/>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row>
    <row r="274" spans="1:49" s="29" customFormat="1" ht="16.5">
      <c r="A274" s="27"/>
      <c r="B274" s="38"/>
      <c r="C274" s="38"/>
      <c r="D274" s="27"/>
      <c r="E274" s="39"/>
      <c r="F274" s="56"/>
      <c r="G274" s="27"/>
      <c r="H274" s="38"/>
      <c r="I274" s="40"/>
      <c r="J274" s="37"/>
      <c r="K274" s="27"/>
      <c r="L274" s="27"/>
      <c r="M274" s="36"/>
      <c r="N274" s="37"/>
      <c r="O274" s="27"/>
      <c r="P274" s="38"/>
      <c r="Q274" s="41"/>
      <c r="R274" s="27"/>
      <c r="S274" s="146"/>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c r="AW274" s="27"/>
    </row>
    <row r="275" spans="1:49" s="29" customFormat="1" ht="16.5">
      <c r="A275" s="27"/>
      <c r="B275" s="38"/>
      <c r="C275" s="38"/>
      <c r="D275" s="27"/>
      <c r="E275" s="39"/>
      <c r="F275" s="56"/>
      <c r="G275" s="27"/>
      <c r="H275" s="38"/>
      <c r="I275" s="40"/>
      <c r="J275" s="37"/>
      <c r="K275" s="27"/>
      <c r="L275" s="27"/>
      <c r="M275" s="36"/>
      <c r="N275" s="37"/>
      <c r="O275" s="27"/>
      <c r="P275" s="38"/>
      <c r="Q275" s="41"/>
      <c r="R275" s="27"/>
      <c r="S275" s="146"/>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row>
    <row r="276" spans="1:49" s="29" customFormat="1" ht="16.5">
      <c r="A276" s="27"/>
      <c r="B276" s="38"/>
      <c r="C276" s="38"/>
      <c r="D276" s="27"/>
      <c r="E276" s="39"/>
      <c r="F276" s="56"/>
      <c r="G276" s="27"/>
      <c r="H276" s="38"/>
      <c r="I276" s="40"/>
      <c r="J276" s="37"/>
      <c r="K276" s="27"/>
      <c r="L276" s="27"/>
      <c r="M276" s="36"/>
      <c r="N276" s="37"/>
      <c r="O276" s="27"/>
      <c r="P276" s="38"/>
      <c r="Q276" s="41"/>
      <c r="R276" s="27"/>
      <c r="S276" s="146"/>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row>
    <row r="277" spans="1:49" s="29" customFormat="1" ht="16.5">
      <c r="A277" s="27"/>
      <c r="B277" s="38"/>
      <c r="C277" s="38"/>
      <c r="D277" s="27"/>
      <c r="E277" s="39"/>
      <c r="F277" s="56"/>
      <c r="G277" s="27"/>
      <c r="H277" s="38"/>
      <c r="I277" s="40"/>
      <c r="J277" s="37"/>
      <c r="K277" s="27"/>
      <c r="L277" s="27"/>
      <c r="M277" s="36"/>
      <c r="N277" s="37"/>
      <c r="O277" s="27"/>
      <c r="P277" s="38"/>
      <c r="Q277" s="41"/>
      <c r="R277" s="27"/>
      <c r="S277" s="146"/>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c r="AW277" s="27"/>
    </row>
    <row r="278" spans="1:49" s="29" customFormat="1" ht="16.5">
      <c r="A278" s="27"/>
      <c r="B278" s="38"/>
      <c r="C278" s="38"/>
      <c r="D278" s="27"/>
      <c r="E278" s="39"/>
      <c r="F278" s="56"/>
      <c r="G278" s="27"/>
      <c r="H278" s="38"/>
      <c r="I278" s="40"/>
      <c r="J278" s="37"/>
      <c r="K278" s="27"/>
      <c r="L278" s="27"/>
      <c r="M278" s="36"/>
      <c r="N278" s="37"/>
      <c r="O278" s="27"/>
      <c r="P278" s="38"/>
      <c r="Q278" s="41"/>
      <c r="R278" s="27"/>
      <c r="S278" s="146"/>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row>
    <row r="279" spans="1:49" s="29" customFormat="1" ht="16.5">
      <c r="A279" s="27"/>
      <c r="B279" s="38"/>
      <c r="C279" s="38"/>
      <c r="D279" s="27"/>
      <c r="E279" s="39"/>
      <c r="F279" s="56"/>
      <c r="G279" s="27"/>
      <c r="H279" s="38"/>
      <c r="I279" s="40"/>
      <c r="J279" s="37"/>
      <c r="K279" s="27"/>
      <c r="L279" s="27"/>
      <c r="M279" s="36"/>
      <c r="N279" s="37"/>
      <c r="O279" s="27"/>
      <c r="P279" s="38"/>
      <c r="Q279" s="41"/>
      <c r="R279" s="27"/>
      <c r="S279" s="146"/>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c r="AV279" s="27"/>
      <c r="AW279" s="27"/>
    </row>
    <row r="280" spans="1:49" s="29" customFormat="1" ht="16.5">
      <c r="A280" s="27"/>
      <c r="B280" s="38"/>
      <c r="C280" s="38"/>
      <c r="D280" s="27"/>
      <c r="E280" s="39"/>
      <c r="F280" s="56"/>
      <c r="G280" s="27"/>
      <c r="H280" s="38"/>
      <c r="I280" s="40"/>
      <c r="J280" s="37"/>
      <c r="K280" s="27"/>
      <c r="L280" s="27"/>
      <c r="M280" s="36"/>
      <c r="N280" s="37"/>
      <c r="O280" s="27"/>
      <c r="P280" s="38"/>
      <c r="Q280" s="41"/>
      <c r="R280" s="27"/>
      <c r="S280" s="146"/>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c r="AS280" s="27"/>
      <c r="AT280" s="27"/>
      <c r="AU280" s="27"/>
      <c r="AV280" s="27"/>
      <c r="AW280" s="27"/>
    </row>
    <row r="281" spans="1:49" s="29" customFormat="1" ht="16.5">
      <c r="A281" s="27"/>
      <c r="B281" s="38"/>
      <c r="C281" s="38"/>
      <c r="D281" s="27"/>
      <c r="E281" s="39"/>
      <c r="F281" s="56"/>
      <c r="G281" s="27"/>
      <c r="H281" s="38"/>
      <c r="I281" s="40"/>
      <c r="J281" s="37"/>
      <c r="K281" s="27"/>
      <c r="L281" s="27"/>
      <c r="M281" s="36"/>
      <c r="N281" s="37"/>
      <c r="O281" s="27"/>
      <c r="P281" s="38"/>
      <c r="Q281" s="41"/>
      <c r="R281" s="27"/>
      <c r="S281" s="146"/>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row>
    <row r="282" spans="1:49" s="29" customFormat="1" ht="16.5">
      <c r="A282" s="27"/>
      <c r="B282" s="38"/>
      <c r="C282" s="38"/>
      <c r="D282" s="27"/>
      <c r="E282" s="39"/>
      <c r="F282" s="56"/>
      <c r="G282" s="27"/>
      <c r="H282" s="38"/>
      <c r="I282" s="40"/>
      <c r="J282" s="37"/>
      <c r="K282" s="27"/>
      <c r="L282" s="27"/>
      <c r="M282" s="36"/>
      <c r="N282" s="37"/>
      <c r="O282" s="27"/>
      <c r="P282" s="38"/>
      <c r="Q282" s="41"/>
      <c r="R282" s="27"/>
      <c r="S282" s="146"/>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c r="AW282" s="27"/>
    </row>
    <row r="283" spans="1:49" s="29" customFormat="1" ht="16.5">
      <c r="A283" s="27"/>
      <c r="B283" s="38"/>
      <c r="C283" s="38"/>
      <c r="D283" s="27"/>
      <c r="E283" s="39"/>
      <c r="F283" s="56"/>
      <c r="G283" s="27"/>
      <c r="H283" s="38"/>
      <c r="I283" s="40"/>
      <c r="J283" s="37"/>
      <c r="K283" s="27"/>
      <c r="L283" s="27"/>
      <c r="M283" s="36"/>
      <c r="N283" s="37"/>
      <c r="O283" s="27"/>
      <c r="P283" s="38"/>
      <c r="Q283" s="41"/>
      <c r="R283" s="27"/>
      <c r="S283" s="146"/>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row>
    <row r="284" spans="1:49" s="29" customFormat="1" ht="16.5">
      <c r="A284" s="27"/>
      <c r="B284" s="38"/>
      <c r="C284" s="38"/>
      <c r="D284" s="27"/>
      <c r="E284" s="39"/>
      <c r="F284" s="56"/>
      <c r="G284" s="27"/>
      <c r="H284" s="38"/>
      <c r="I284" s="40"/>
      <c r="J284" s="37"/>
      <c r="K284" s="27"/>
      <c r="L284" s="27"/>
      <c r="M284" s="36"/>
      <c r="N284" s="37"/>
      <c r="O284" s="27"/>
      <c r="P284" s="38"/>
      <c r="Q284" s="41"/>
      <c r="R284" s="27"/>
      <c r="S284" s="146"/>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row>
    <row r="285" spans="1:49" s="29" customFormat="1" ht="16.5">
      <c r="A285" s="27"/>
      <c r="B285" s="38"/>
      <c r="C285" s="38"/>
      <c r="D285" s="27"/>
      <c r="E285" s="39"/>
      <c r="F285" s="56"/>
      <c r="G285" s="27"/>
      <c r="H285" s="38"/>
      <c r="I285" s="40"/>
      <c r="J285" s="37"/>
      <c r="K285" s="27"/>
      <c r="L285" s="27"/>
      <c r="M285" s="36"/>
      <c r="N285" s="37"/>
      <c r="O285" s="27"/>
      <c r="P285" s="38"/>
      <c r="Q285" s="41"/>
      <c r="R285" s="27"/>
      <c r="S285" s="146"/>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row>
    <row r="286" spans="1:49" s="29" customFormat="1" ht="16.5">
      <c r="A286" s="27"/>
      <c r="B286" s="38"/>
      <c r="C286" s="38"/>
      <c r="D286" s="27"/>
      <c r="E286" s="39"/>
      <c r="F286" s="56"/>
      <c r="G286" s="27"/>
      <c r="H286" s="38"/>
      <c r="I286" s="40"/>
      <c r="J286" s="37"/>
      <c r="K286" s="27"/>
      <c r="L286" s="27"/>
      <c r="M286" s="36"/>
      <c r="N286" s="37"/>
      <c r="O286" s="27"/>
      <c r="P286" s="38"/>
      <c r="Q286" s="41"/>
      <c r="R286" s="27"/>
      <c r="S286" s="146"/>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row>
    <row r="287" spans="1:49" s="29" customFormat="1" ht="16.5">
      <c r="A287" s="27"/>
      <c r="B287" s="38"/>
      <c r="C287" s="38"/>
      <c r="D287" s="27"/>
      <c r="E287" s="39"/>
      <c r="F287" s="56"/>
      <c r="G287" s="27"/>
      <c r="H287" s="38"/>
      <c r="I287" s="40"/>
      <c r="J287" s="37"/>
      <c r="K287" s="27"/>
      <c r="L287" s="27"/>
      <c r="M287" s="36"/>
      <c r="N287" s="37"/>
      <c r="O287" s="27"/>
      <c r="P287" s="38"/>
      <c r="Q287" s="41"/>
      <c r="R287" s="27"/>
      <c r="S287" s="146"/>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row>
    <row r="288" spans="1:49" s="29" customFormat="1" ht="16.5">
      <c r="A288" s="27"/>
      <c r="B288" s="38"/>
      <c r="C288" s="38"/>
      <c r="D288" s="27"/>
      <c r="E288" s="39"/>
      <c r="F288" s="56"/>
      <c r="G288" s="27"/>
      <c r="H288" s="38"/>
      <c r="I288" s="40"/>
      <c r="J288" s="37"/>
      <c r="K288" s="27"/>
      <c r="L288" s="27"/>
      <c r="M288" s="36"/>
      <c r="N288" s="37"/>
      <c r="O288" s="27"/>
      <c r="P288" s="38"/>
      <c r="Q288" s="41"/>
      <c r="R288" s="27"/>
      <c r="S288" s="146"/>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row>
    <row r="289" spans="1:49" s="29" customFormat="1" ht="16.5">
      <c r="A289" s="27"/>
      <c r="B289" s="38"/>
      <c r="C289" s="38"/>
      <c r="D289" s="27"/>
      <c r="E289" s="39"/>
      <c r="F289" s="56"/>
      <c r="G289" s="27"/>
      <c r="H289" s="38"/>
      <c r="I289" s="40"/>
      <c r="J289" s="37"/>
      <c r="K289" s="27"/>
      <c r="L289" s="27"/>
      <c r="M289" s="36"/>
      <c r="N289" s="37"/>
      <c r="O289" s="27"/>
      <c r="P289" s="38"/>
      <c r="Q289" s="41"/>
      <c r="R289" s="27"/>
      <c r="S289" s="146"/>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row>
    <row r="290" spans="1:49" s="29" customFormat="1" ht="16.5">
      <c r="A290" s="27"/>
      <c r="B290" s="38"/>
      <c r="C290" s="38"/>
      <c r="D290" s="27"/>
      <c r="E290" s="39"/>
      <c r="F290" s="56"/>
      <c r="G290" s="27"/>
      <c r="H290" s="38"/>
      <c r="I290" s="40"/>
      <c r="J290" s="37"/>
      <c r="K290" s="27"/>
      <c r="L290" s="27"/>
      <c r="M290" s="36"/>
      <c r="N290" s="37"/>
      <c r="O290" s="27"/>
      <c r="P290" s="38"/>
      <c r="Q290" s="41"/>
      <c r="R290" s="27"/>
      <c r="S290" s="146"/>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row>
    <row r="291" spans="1:49" s="29" customFormat="1" ht="16.5">
      <c r="A291" s="27"/>
      <c r="B291" s="38"/>
      <c r="C291" s="38"/>
      <c r="D291" s="27"/>
      <c r="E291" s="39"/>
      <c r="F291" s="56"/>
      <c r="G291" s="27"/>
      <c r="H291" s="38"/>
      <c r="I291" s="40"/>
      <c r="J291" s="37"/>
      <c r="K291" s="27"/>
      <c r="L291" s="27"/>
      <c r="M291" s="36"/>
      <c r="N291" s="37"/>
      <c r="O291" s="27"/>
      <c r="P291" s="38"/>
      <c r="Q291" s="41"/>
      <c r="R291" s="27"/>
      <c r="S291" s="146"/>
      <c r="T291" s="27"/>
      <c r="U291" s="27"/>
      <c r="V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c r="AW291" s="27"/>
    </row>
    <row r="292" spans="1:49" s="29" customFormat="1" ht="16.5">
      <c r="A292" s="27"/>
      <c r="B292" s="38"/>
      <c r="C292" s="38"/>
      <c r="D292" s="27"/>
      <c r="E292" s="39"/>
      <c r="F292" s="56"/>
      <c r="G292" s="27"/>
      <c r="H292" s="38"/>
      <c r="I292" s="40"/>
      <c r="J292" s="37"/>
      <c r="K292" s="27"/>
      <c r="L292" s="27"/>
      <c r="M292" s="36"/>
      <c r="N292" s="37"/>
      <c r="O292" s="27"/>
      <c r="P292" s="38"/>
      <c r="Q292" s="41"/>
      <c r="R292" s="27"/>
      <c r="S292" s="146"/>
      <c r="T292" s="27"/>
      <c r="U292" s="27"/>
      <c r="V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row>
    <row r="293" spans="1:49" s="29" customFormat="1" ht="16.5">
      <c r="A293" s="27"/>
      <c r="B293" s="38"/>
      <c r="C293" s="38"/>
      <c r="D293" s="27"/>
      <c r="E293" s="39"/>
      <c r="F293" s="56"/>
      <c r="G293" s="27"/>
      <c r="H293" s="38"/>
      <c r="I293" s="40"/>
      <c r="J293" s="37"/>
      <c r="K293" s="27"/>
      <c r="L293" s="27"/>
      <c r="M293" s="36"/>
      <c r="N293" s="37"/>
      <c r="O293" s="27"/>
      <c r="P293" s="38"/>
      <c r="Q293" s="41"/>
      <c r="R293" s="27"/>
      <c r="S293" s="146"/>
      <c r="T293" s="27"/>
      <c r="U293" s="27"/>
      <c r="V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row>
    <row r="294" spans="1:49" s="29" customFormat="1" ht="16.5">
      <c r="A294" s="27"/>
      <c r="B294" s="38"/>
      <c r="C294" s="38"/>
      <c r="D294" s="27"/>
      <c r="E294" s="39"/>
      <c r="F294" s="56"/>
      <c r="G294" s="27"/>
      <c r="H294" s="38"/>
      <c r="I294" s="40"/>
      <c r="J294" s="37"/>
      <c r="K294" s="27"/>
      <c r="L294" s="27"/>
      <c r="M294" s="36"/>
      <c r="N294" s="37"/>
      <c r="O294" s="27"/>
      <c r="P294" s="38"/>
      <c r="Q294" s="41"/>
      <c r="R294" s="27"/>
      <c r="S294" s="146"/>
      <c r="T294" s="27"/>
      <c r="U294" s="27"/>
      <c r="V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row>
    <row r="295" spans="1:49" s="29" customFormat="1" ht="16.5">
      <c r="A295" s="27"/>
      <c r="B295" s="38"/>
      <c r="C295" s="38"/>
      <c r="D295" s="27"/>
      <c r="E295" s="39"/>
      <c r="F295" s="56"/>
      <c r="G295" s="27"/>
      <c r="H295" s="38"/>
      <c r="I295" s="40"/>
      <c r="J295" s="37"/>
      <c r="K295" s="27"/>
      <c r="L295" s="27"/>
      <c r="M295" s="36"/>
      <c r="N295" s="37"/>
      <c r="O295" s="27"/>
      <c r="P295" s="38"/>
      <c r="Q295" s="41"/>
      <c r="R295" s="27"/>
      <c r="S295" s="146"/>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row>
    <row r="296" spans="1:49" s="29" customFormat="1" ht="16.5">
      <c r="A296" s="27"/>
      <c r="B296" s="38"/>
      <c r="C296" s="38"/>
      <c r="D296" s="27"/>
      <c r="E296" s="39"/>
      <c r="F296" s="56"/>
      <c r="G296" s="27"/>
      <c r="H296" s="38"/>
      <c r="I296" s="40"/>
      <c r="J296" s="37"/>
      <c r="K296" s="27"/>
      <c r="L296" s="27"/>
      <c r="M296" s="36"/>
      <c r="N296" s="37"/>
      <c r="O296" s="27"/>
      <c r="P296" s="38"/>
      <c r="Q296" s="41"/>
      <c r="R296" s="27"/>
      <c r="S296" s="146"/>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row>
    <row r="297" spans="1:49" s="29" customFormat="1" ht="16.5">
      <c r="A297" s="27"/>
      <c r="B297" s="38"/>
      <c r="C297" s="38"/>
      <c r="D297" s="27"/>
      <c r="E297" s="39"/>
      <c r="F297" s="56"/>
      <c r="G297" s="27"/>
      <c r="H297" s="38"/>
      <c r="I297" s="40"/>
      <c r="J297" s="37"/>
      <c r="K297" s="27"/>
      <c r="L297" s="27"/>
      <c r="M297" s="36"/>
      <c r="N297" s="37"/>
      <c r="O297" s="27"/>
      <c r="P297" s="38"/>
      <c r="Q297" s="41"/>
      <c r="R297" s="27"/>
      <c r="S297" s="146"/>
      <c r="T297" s="27"/>
      <c r="U297" s="27"/>
      <c r="V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c r="AW297" s="27"/>
    </row>
    <row r="298" spans="1:49" s="29" customFormat="1" ht="16.5">
      <c r="A298" s="27"/>
      <c r="B298" s="38"/>
      <c r="C298" s="38"/>
      <c r="D298" s="27"/>
      <c r="E298" s="39"/>
      <c r="F298" s="56"/>
      <c r="G298" s="27"/>
      <c r="H298" s="38"/>
      <c r="I298" s="40"/>
      <c r="J298" s="37"/>
      <c r="K298" s="27"/>
      <c r="L298" s="27"/>
      <c r="M298" s="36"/>
      <c r="N298" s="37"/>
      <c r="O298" s="27"/>
      <c r="P298" s="38"/>
      <c r="Q298" s="41"/>
      <c r="R298" s="27"/>
      <c r="S298" s="146"/>
      <c r="T298" s="27"/>
      <c r="U298" s="27"/>
      <c r="V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row>
    <row r="299" spans="1:49" s="29" customFormat="1" ht="16.5">
      <c r="A299" s="27"/>
      <c r="B299" s="38"/>
      <c r="C299" s="38"/>
      <c r="D299" s="27"/>
      <c r="E299" s="39"/>
      <c r="F299" s="56"/>
      <c r="G299" s="27"/>
      <c r="H299" s="38"/>
      <c r="I299" s="40"/>
      <c r="J299" s="37"/>
      <c r="K299" s="27"/>
      <c r="L299" s="27"/>
      <c r="M299" s="36"/>
      <c r="N299" s="37"/>
      <c r="O299" s="27"/>
      <c r="P299" s="38"/>
      <c r="Q299" s="41"/>
      <c r="R299" s="27"/>
      <c r="S299" s="146"/>
      <c r="T299" s="27"/>
      <c r="U299" s="27"/>
      <c r="V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row>
    <row r="300" spans="1:49" s="29" customFormat="1" ht="16.5">
      <c r="A300" s="27"/>
      <c r="B300" s="38"/>
      <c r="C300" s="38"/>
      <c r="D300" s="27"/>
      <c r="E300" s="39"/>
      <c r="F300" s="56"/>
      <c r="G300" s="27"/>
      <c r="H300" s="38"/>
      <c r="I300" s="40"/>
      <c r="J300" s="37"/>
      <c r="K300" s="27"/>
      <c r="L300" s="27"/>
      <c r="M300" s="36"/>
      <c r="N300" s="37"/>
      <c r="O300" s="27"/>
      <c r="P300" s="38"/>
      <c r="Q300" s="41"/>
      <c r="R300" s="27"/>
      <c r="S300" s="146"/>
      <c r="T300" s="27"/>
      <c r="U300" s="27"/>
      <c r="V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c r="AW300" s="27"/>
    </row>
    <row r="301" spans="1:49" s="29" customFormat="1" ht="16.5">
      <c r="A301" s="27"/>
      <c r="B301" s="38"/>
      <c r="C301" s="38"/>
      <c r="D301" s="27"/>
      <c r="E301" s="39"/>
      <c r="F301" s="56"/>
      <c r="G301" s="27"/>
      <c r="H301" s="38"/>
      <c r="I301" s="40"/>
      <c r="J301" s="37"/>
      <c r="K301" s="27"/>
      <c r="L301" s="27"/>
      <c r="M301" s="36"/>
      <c r="N301" s="37"/>
      <c r="O301" s="27"/>
      <c r="P301" s="38"/>
      <c r="Q301" s="41"/>
      <c r="R301" s="27"/>
      <c r="S301" s="146"/>
      <c r="T301" s="27"/>
      <c r="U301" s="27"/>
      <c r="V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c r="AS301" s="27"/>
      <c r="AT301" s="27"/>
      <c r="AU301" s="27"/>
      <c r="AV301" s="27"/>
      <c r="AW301" s="27"/>
    </row>
    <row r="302" spans="1:49" s="29" customFormat="1" ht="16.5">
      <c r="A302" s="27"/>
      <c r="B302" s="38"/>
      <c r="C302" s="38"/>
      <c r="D302" s="27"/>
      <c r="E302" s="39"/>
      <c r="F302" s="56"/>
      <c r="G302" s="27"/>
      <c r="H302" s="38"/>
      <c r="I302" s="40"/>
      <c r="J302" s="37"/>
      <c r="K302" s="27"/>
      <c r="L302" s="27"/>
      <c r="M302" s="36"/>
      <c r="N302" s="37"/>
      <c r="O302" s="27"/>
      <c r="P302" s="38"/>
      <c r="Q302" s="41"/>
      <c r="R302" s="27"/>
      <c r="S302" s="146"/>
      <c r="T302" s="27"/>
      <c r="U302" s="27"/>
      <c r="V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c r="AV302" s="27"/>
      <c r="AW302" s="27"/>
    </row>
    <row r="303" spans="1:49" s="29" customFormat="1" ht="16.5">
      <c r="A303" s="27"/>
      <c r="B303" s="38"/>
      <c r="C303" s="38"/>
      <c r="D303" s="27"/>
      <c r="E303" s="39"/>
      <c r="F303" s="56"/>
      <c r="G303" s="27"/>
      <c r="H303" s="38"/>
      <c r="I303" s="40"/>
      <c r="J303" s="37"/>
      <c r="K303" s="27"/>
      <c r="L303" s="27"/>
      <c r="M303" s="36"/>
      <c r="N303" s="37"/>
      <c r="O303" s="27"/>
      <c r="P303" s="38"/>
      <c r="Q303" s="41"/>
      <c r="R303" s="27"/>
      <c r="S303" s="146"/>
      <c r="T303" s="27"/>
      <c r="U303" s="27"/>
      <c r="V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c r="AW303" s="27"/>
    </row>
    <row r="304" spans="1:49" s="29" customFormat="1" ht="16.5">
      <c r="A304" s="27"/>
      <c r="B304" s="38"/>
      <c r="C304" s="38"/>
      <c r="D304" s="27"/>
      <c r="E304" s="39"/>
      <c r="F304" s="56"/>
      <c r="G304" s="27"/>
      <c r="H304" s="38"/>
      <c r="I304" s="40"/>
      <c r="J304" s="37"/>
      <c r="K304" s="27"/>
      <c r="L304" s="27"/>
      <c r="M304" s="36"/>
      <c r="N304" s="37"/>
      <c r="O304" s="27"/>
      <c r="P304" s="38"/>
      <c r="Q304" s="41"/>
      <c r="R304" s="27"/>
      <c r="S304" s="146"/>
      <c r="T304" s="27"/>
      <c r="U304" s="27"/>
      <c r="V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c r="AW304" s="27"/>
    </row>
    <row r="305" spans="1:49" s="29" customFormat="1" ht="16.5">
      <c r="A305" s="27"/>
      <c r="B305" s="38"/>
      <c r="C305" s="38"/>
      <c r="D305" s="27"/>
      <c r="E305" s="39"/>
      <c r="F305" s="56"/>
      <c r="G305" s="27"/>
      <c r="H305" s="38"/>
      <c r="I305" s="40"/>
      <c r="J305" s="37"/>
      <c r="K305" s="27"/>
      <c r="L305" s="27"/>
      <c r="M305" s="36"/>
      <c r="N305" s="37"/>
      <c r="O305" s="27"/>
      <c r="P305" s="38"/>
      <c r="Q305" s="41"/>
      <c r="R305" s="27"/>
      <c r="S305" s="146"/>
      <c r="T305" s="27"/>
      <c r="U305" s="27"/>
      <c r="V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row>
    <row r="306" spans="1:49" s="29" customFormat="1" ht="16.5">
      <c r="A306" s="27"/>
      <c r="B306" s="38"/>
      <c r="C306" s="38"/>
      <c r="D306" s="27"/>
      <c r="E306" s="39"/>
      <c r="F306" s="56"/>
      <c r="G306" s="27"/>
      <c r="H306" s="38"/>
      <c r="I306" s="40"/>
      <c r="J306" s="37"/>
      <c r="K306" s="27"/>
      <c r="L306" s="27"/>
      <c r="M306" s="36"/>
      <c r="N306" s="37"/>
      <c r="O306" s="27"/>
      <c r="P306" s="38"/>
      <c r="Q306" s="41"/>
      <c r="R306" s="27"/>
      <c r="S306" s="146"/>
      <c r="T306" s="27"/>
      <c r="U306" s="27"/>
      <c r="V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c r="AW306" s="27"/>
    </row>
    <row r="307" spans="1:49" s="29" customFormat="1" ht="16.5">
      <c r="A307" s="27"/>
      <c r="B307" s="38"/>
      <c r="C307" s="38"/>
      <c r="D307" s="27"/>
      <c r="E307" s="39"/>
      <c r="F307" s="56"/>
      <c r="G307" s="27"/>
      <c r="H307" s="38"/>
      <c r="I307" s="40"/>
      <c r="J307" s="37"/>
      <c r="K307" s="27"/>
      <c r="L307" s="27"/>
      <c r="M307" s="36"/>
      <c r="N307" s="37"/>
      <c r="O307" s="27"/>
      <c r="P307" s="38"/>
      <c r="Q307" s="41"/>
      <c r="R307" s="27"/>
      <c r="S307" s="146"/>
      <c r="T307" s="27"/>
      <c r="U307" s="27"/>
      <c r="V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c r="AT307" s="27"/>
      <c r="AU307" s="27"/>
      <c r="AV307" s="27"/>
      <c r="AW307" s="27"/>
    </row>
    <row r="308" spans="1:49" s="29" customFormat="1" ht="16.5">
      <c r="A308" s="27"/>
      <c r="B308" s="38"/>
      <c r="C308" s="38"/>
      <c r="D308" s="27"/>
      <c r="E308" s="39"/>
      <c r="F308" s="56"/>
      <c r="G308" s="27"/>
      <c r="H308" s="38"/>
      <c r="I308" s="40"/>
      <c r="J308" s="37"/>
      <c r="K308" s="27"/>
      <c r="L308" s="27"/>
      <c r="M308" s="36"/>
      <c r="N308" s="37"/>
      <c r="O308" s="27"/>
      <c r="P308" s="38"/>
      <c r="Q308" s="41"/>
      <c r="R308" s="27"/>
      <c r="S308" s="146"/>
      <c r="T308" s="27"/>
      <c r="U308" s="27"/>
      <c r="V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c r="AW308" s="27"/>
    </row>
    <row r="309" spans="1:49" s="29" customFormat="1" ht="16.5">
      <c r="A309" s="27"/>
      <c r="B309" s="38"/>
      <c r="C309" s="38"/>
      <c r="D309" s="27"/>
      <c r="E309" s="39"/>
      <c r="F309" s="56"/>
      <c r="G309" s="27"/>
      <c r="H309" s="38"/>
      <c r="I309" s="40"/>
      <c r="J309" s="37"/>
      <c r="K309" s="27"/>
      <c r="L309" s="27"/>
      <c r="M309" s="36"/>
      <c r="N309" s="37"/>
      <c r="O309" s="27"/>
      <c r="P309" s="38"/>
      <c r="Q309" s="41"/>
      <c r="R309" s="27"/>
      <c r="S309" s="146"/>
      <c r="T309" s="27"/>
      <c r="U309" s="27"/>
      <c r="V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c r="AT309" s="27"/>
      <c r="AU309" s="27"/>
      <c r="AV309" s="27"/>
      <c r="AW309" s="27"/>
    </row>
    <row r="310" spans="1:49" s="29" customFormat="1" ht="16.5">
      <c r="A310" s="27"/>
      <c r="B310" s="38"/>
      <c r="C310" s="38"/>
      <c r="D310" s="27"/>
      <c r="E310" s="39"/>
      <c r="F310" s="56"/>
      <c r="G310" s="27"/>
      <c r="H310" s="38"/>
      <c r="I310" s="40"/>
      <c r="J310" s="37"/>
      <c r="K310" s="27"/>
      <c r="L310" s="27"/>
      <c r="M310" s="36"/>
      <c r="N310" s="37"/>
      <c r="O310" s="27"/>
      <c r="P310" s="38"/>
      <c r="Q310" s="41"/>
      <c r="R310" s="27"/>
      <c r="S310" s="146"/>
      <c r="T310" s="27"/>
      <c r="U310" s="27"/>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c r="AW310" s="27"/>
    </row>
    <row r="311" spans="1:49" s="29" customFormat="1" ht="16.5">
      <c r="A311" s="27"/>
      <c r="B311" s="38"/>
      <c r="C311" s="38"/>
      <c r="D311" s="27"/>
      <c r="E311" s="39"/>
      <c r="F311" s="56"/>
      <c r="G311" s="27"/>
      <c r="H311" s="38"/>
      <c r="I311" s="40"/>
      <c r="J311" s="37"/>
      <c r="K311" s="27"/>
      <c r="L311" s="27"/>
      <c r="M311" s="36"/>
      <c r="N311" s="37"/>
      <c r="O311" s="27"/>
      <c r="P311" s="38"/>
      <c r="Q311" s="41"/>
      <c r="R311" s="27"/>
      <c r="S311" s="146"/>
      <c r="T311" s="27"/>
      <c r="U311" s="27"/>
      <c r="V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c r="AV311" s="27"/>
      <c r="AW311" s="27"/>
    </row>
    <row r="312" spans="1:49" s="29" customFormat="1" ht="16.5">
      <c r="A312" s="27"/>
      <c r="B312" s="38"/>
      <c r="C312" s="38"/>
      <c r="D312" s="27"/>
      <c r="E312" s="39"/>
      <c r="F312" s="56"/>
      <c r="G312" s="27"/>
      <c r="H312" s="38"/>
      <c r="I312" s="40"/>
      <c r="J312" s="37"/>
      <c r="K312" s="27"/>
      <c r="L312" s="27"/>
      <c r="M312" s="36"/>
      <c r="N312" s="37"/>
      <c r="O312" s="27"/>
      <c r="P312" s="38"/>
      <c r="Q312" s="41"/>
      <c r="R312" s="27"/>
      <c r="S312" s="146"/>
      <c r="T312" s="27"/>
      <c r="U312" s="27"/>
      <c r="V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c r="AT312" s="27"/>
      <c r="AU312" s="27"/>
      <c r="AV312" s="27"/>
      <c r="AW312" s="27"/>
    </row>
    <row r="313" spans="1:49" s="29" customFormat="1" ht="16.5">
      <c r="A313" s="27"/>
      <c r="B313" s="38"/>
      <c r="C313" s="38"/>
      <c r="D313" s="27"/>
      <c r="E313" s="39"/>
      <c r="F313" s="56"/>
      <c r="G313" s="27"/>
      <c r="H313" s="38"/>
      <c r="I313" s="40"/>
      <c r="J313" s="37"/>
      <c r="K313" s="27"/>
      <c r="L313" s="27"/>
      <c r="M313" s="36"/>
      <c r="N313" s="37"/>
      <c r="O313" s="27"/>
      <c r="P313" s="38"/>
      <c r="Q313" s="41"/>
      <c r="R313" s="27"/>
      <c r="S313" s="146"/>
      <c r="T313" s="27"/>
      <c r="U313" s="27"/>
      <c r="V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c r="AS313" s="27"/>
      <c r="AT313" s="27"/>
      <c r="AU313" s="27"/>
      <c r="AV313" s="27"/>
      <c r="AW313" s="27"/>
    </row>
    <row r="314" spans="1:49" s="29" customFormat="1" ht="16.5">
      <c r="A314" s="27"/>
      <c r="B314" s="38"/>
      <c r="C314" s="38"/>
      <c r="D314" s="27"/>
      <c r="E314" s="39"/>
      <c r="F314" s="56"/>
      <c r="G314" s="27"/>
      <c r="H314" s="38"/>
      <c r="I314" s="40"/>
      <c r="J314" s="37"/>
      <c r="K314" s="27"/>
      <c r="L314" s="27"/>
      <c r="M314" s="36"/>
      <c r="N314" s="37"/>
      <c r="O314" s="27"/>
      <c r="P314" s="38"/>
      <c r="Q314" s="41"/>
      <c r="R314" s="27"/>
      <c r="S314" s="146"/>
      <c r="T314" s="27"/>
      <c r="U314" s="27"/>
      <c r="V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c r="AS314" s="27"/>
      <c r="AT314" s="27"/>
      <c r="AU314" s="27"/>
      <c r="AV314" s="27"/>
      <c r="AW314" s="27"/>
    </row>
    <row r="315" spans="1:49" s="29" customFormat="1" ht="16.5">
      <c r="A315" s="27"/>
      <c r="B315" s="38"/>
      <c r="C315" s="38"/>
      <c r="D315" s="27"/>
      <c r="E315" s="39"/>
      <c r="F315" s="56"/>
      <c r="G315" s="27"/>
      <c r="H315" s="38"/>
      <c r="I315" s="40"/>
      <c r="J315" s="37"/>
      <c r="K315" s="27"/>
      <c r="L315" s="27"/>
      <c r="M315" s="36"/>
      <c r="N315" s="37"/>
      <c r="O315" s="27"/>
      <c r="P315" s="38"/>
      <c r="Q315" s="41"/>
      <c r="R315" s="27"/>
      <c r="S315" s="146"/>
      <c r="T315" s="27"/>
      <c r="U315" s="27"/>
      <c r="V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c r="AW315" s="27"/>
    </row>
    <row r="316" spans="1:49" s="29" customFormat="1" ht="16.5">
      <c r="A316" s="27"/>
      <c r="B316" s="38"/>
      <c r="C316" s="38"/>
      <c r="D316" s="27"/>
      <c r="E316" s="39"/>
      <c r="F316" s="56"/>
      <c r="G316" s="27"/>
      <c r="H316" s="38"/>
      <c r="I316" s="40"/>
      <c r="J316" s="37"/>
      <c r="K316" s="27"/>
      <c r="L316" s="27"/>
      <c r="M316" s="36"/>
      <c r="N316" s="37"/>
      <c r="O316" s="27"/>
      <c r="P316" s="38"/>
      <c r="Q316" s="41"/>
      <c r="R316" s="27"/>
      <c r="S316" s="146"/>
      <c r="T316" s="27"/>
      <c r="U316" s="27"/>
      <c r="V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c r="AW316" s="27"/>
    </row>
    <row r="317" spans="1:49" s="29" customFormat="1" ht="16.5">
      <c r="A317" s="27"/>
      <c r="B317" s="38"/>
      <c r="C317" s="38"/>
      <c r="D317" s="27"/>
      <c r="E317" s="39"/>
      <c r="F317" s="56"/>
      <c r="G317" s="27"/>
      <c r="H317" s="38"/>
      <c r="I317" s="40"/>
      <c r="J317" s="37"/>
      <c r="K317" s="27"/>
      <c r="L317" s="27"/>
      <c r="M317" s="36"/>
      <c r="N317" s="37"/>
      <c r="O317" s="27"/>
      <c r="P317" s="38"/>
      <c r="Q317" s="41"/>
      <c r="R317" s="27"/>
      <c r="S317" s="146"/>
      <c r="T317" s="27"/>
      <c r="U317" s="27"/>
      <c r="V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c r="AW317" s="27"/>
    </row>
    <row r="318" spans="1:49" s="29" customFormat="1" ht="16.5">
      <c r="A318" s="27"/>
      <c r="B318" s="38"/>
      <c r="C318" s="38"/>
      <c r="D318" s="27"/>
      <c r="E318" s="39"/>
      <c r="F318" s="56"/>
      <c r="G318" s="27"/>
      <c r="H318" s="38"/>
      <c r="I318" s="40"/>
      <c r="J318" s="37"/>
      <c r="K318" s="27"/>
      <c r="L318" s="27"/>
      <c r="M318" s="36"/>
      <c r="N318" s="37"/>
      <c r="O318" s="27"/>
      <c r="P318" s="38"/>
      <c r="Q318" s="41"/>
      <c r="R318" s="27"/>
      <c r="S318" s="146"/>
      <c r="T318" s="27"/>
      <c r="U318" s="27"/>
      <c r="V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c r="AS318" s="27"/>
      <c r="AT318" s="27"/>
      <c r="AU318" s="27"/>
      <c r="AV318" s="27"/>
      <c r="AW318" s="27"/>
    </row>
    <row r="319" spans="1:49" s="29" customFormat="1" ht="16.5">
      <c r="A319" s="27"/>
      <c r="B319" s="38"/>
      <c r="C319" s="38"/>
      <c r="D319" s="27"/>
      <c r="E319" s="39"/>
      <c r="F319" s="56"/>
      <c r="G319" s="27"/>
      <c r="H319" s="38"/>
      <c r="I319" s="40"/>
      <c r="J319" s="37"/>
      <c r="K319" s="27"/>
      <c r="L319" s="27"/>
      <c r="M319" s="36"/>
      <c r="N319" s="37"/>
      <c r="O319" s="27"/>
      <c r="P319" s="38"/>
      <c r="Q319" s="41"/>
      <c r="R319" s="27"/>
      <c r="S319" s="146"/>
      <c r="T319" s="27"/>
      <c r="U319" s="27"/>
      <c r="V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c r="AW319" s="27"/>
    </row>
    <row r="320" spans="1:49" s="29" customFormat="1" ht="16.5">
      <c r="A320" s="27"/>
      <c r="B320" s="38"/>
      <c r="C320" s="38"/>
      <c r="D320" s="27"/>
      <c r="E320" s="39"/>
      <c r="F320" s="56"/>
      <c r="G320" s="27"/>
      <c r="H320" s="38"/>
      <c r="I320" s="40"/>
      <c r="J320" s="37"/>
      <c r="K320" s="27"/>
      <c r="L320" s="27"/>
      <c r="M320" s="36"/>
      <c r="N320" s="37"/>
      <c r="O320" s="27"/>
      <c r="P320" s="38"/>
      <c r="Q320" s="41"/>
      <c r="R320" s="27"/>
      <c r="S320" s="146"/>
      <c r="T320" s="27"/>
      <c r="U320" s="27"/>
      <c r="V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c r="AW320" s="27"/>
    </row>
    <row r="321" spans="1:49" s="29" customFormat="1" ht="16.5">
      <c r="A321" s="27"/>
      <c r="B321" s="38"/>
      <c r="C321" s="38"/>
      <c r="D321" s="27"/>
      <c r="E321" s="39"/>
      <c r="F321" s="56"/>
      <c r="G321" s="27"/>
      <c r="H321" s="38"/>
      <c r="I321" s="40"/>
      <c r="J321" s="37"/>
      <c r="K321" s="27"/>
      <c r="L321" s="27"/>
      <c r="M321" s="36"/>
      <c r="N321" s="37"/>
      <c r="O321" s="27"/>
      <c r="P321" s="38"/>
      <c r="Q321" s="41"/>
      <c r="R321" s="27"/>
      <c r="S321" s="146"/>
      <c r="T321" s="27"/>
      <c r="U321" s="27"/>
      <c r="V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c r="AV321" s="27"/>
      <c r="AW321" s="27"/>
    </row>
    <row r="322" spans="1:49" s="29" customFormat="1" ht="16.5">
      <c r="A322" s="27"/>
      <c r="B322" s="38"/>
      <c r="C322" s="38"/>
      <c r="D322" s="27"/>
      <c r="E322" s="39"/>
      <c r="F322" s="56"/>
      <c r="G322" s="27"/>
      <c r="H322" s="38"/>
      <c r="I322" s="40"/>
      <c r="J322" s="37"/>
      <c r="K322" s="27"/>
      <c r="L322" s="27"/>
      <c r="M322" s="36"/>
      <c r="N322" s="37"/>
      <c r="O322" s="27"/>
      <c r="P322" s="38"/>
      <c r="Q322" s="41"/>
      <c r="R322" s="27"/>
      <c r="S322" s="146"/>
      <c r="T322" s="27"/>
      <c r="U322" s="27"/>
      <c r="V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row>
    <row r="323" spans="1:49" s="29" customFormat="1" ht="16.5">
      <c r="A323" s="27"/>
      <c r="B323" s="38"/>
      <c r="C323" s="38"/>
      <c r="D323" s="27"/>
      <c r="E323" s="39"/>
      <c r="F323" s="56"/>
      <c r="G323" s="27"/>
      <c r="H323" s="38"/>
      <c r="I323" s="40"/>
      <c r="J323" s="37"/>
      <c r="K323" s="27"/>
      <c r="L323" s="27"/>
      <c r="M323" s="36"/>
      <c r="N323" s="37"/>
      <c r="O323" s="27"/>
      <c r="P323" s="38"/>
      <c r="Q323" s="41"/>
      <c r="R323" s="27"/>
      <c r="S323" s="146"/>
      <c r="T323" s="27"/>
      <c r="U323" s="27"/>
      <c r="V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c r="AW323" s="27"/>
    </row>
    <row r="324" spans="1:49" s="29" customFormat="1" ht="16.5">
      <c r="A324" s="27"/>
      <c r="B324" s="38"/>
      <c r="C324" s="38"/>
      <c r="D324" s="27"/>
      <c r="E324" s="39"/>
      <c r="F324" s="56"/>
      <c r="G324" s="27"/>
      <c r="H324" s="38"/>
      <c r="I324" s="40"/>
      <c r="J324" s="37"/>
      <c r="K324" s="27"/>
      <c r="L324" s="27"/>
      <c r="M324" s="36"/>
      <c r="N324" s="37"/>
      <c r="O324" s="27"/>
      <c r="P324" s="38"/>
      <c r="Q324" s="41"/>
      <c r="R324" s="27"/>
      <c r="S324" s="146"/>
      <c r="T324" s="27"/>
      <c r="U324" s="27"/>
      <c r="V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c r="AW324" s="27"/>
    </row>
    <row r="325" spans="1:49" s="29" customFormat="1" ht="16.5">
      <c r="A325" s="27"/>
      <c r="B325" s="38"/>
      <c r="C325" s="38"/>
      <c r="D325" s="27"/>
      <c r="E325" s="39"/>
      <c r="F325" s="56"/>
      <c r="G325" s="27"/>
      <c r="H325" s="38"/>
      <c r="I325" s="40"/>
      <c r="J325" s="37"/>
      <c r="K325" s="27"/>
      <c r="L325" s="27"/>
      <c r="M325" s="36"/>
      <c r="N325" s="37"/>
      <c r="O325" s="27"/>
      <c r="P325" s="38"/>
      <c r="Q325" s="41"/>
      <c r="R325" s="27"/>
      <c r="S325" s="146"/>
      <c r="T325" s="27"/>
      <c r="U325" s="27"/>
      <c r="V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c r="AW325" s="27"/>
    </row>
    <row r="326" spans="1:49" s="29" customFormat="1" ht="16.5">
      <c r="A326" s="27"/>
      <c r="B326" s="38"/>
      <c r="C326" s="38"/>
      <c r="D326" s="27"/>
      <c r="E326" s="39"/>
      <c r="F326" s="56"/>
      <c r="G326" s="27"/>
      <c r="H326" s="38"/>
      <c r="I326" s="40"/>
      <c r="J326" s="37"/>
      <c r="K326" s="27"/>
      <c r="L326" s="27"/>
      <c r="M326" s="36"/>
      <c r="N326" s="37"/>
      <c r="O326" s="27"/>
      <c r="P326" s="38"/>
      <c r="Q326" s="41"/>
      <c r="R326" s="27"/>
      <c r="S326" s="146"/>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row>
    <row r="327" spans="1:49" s="29" customFormat="1" ht="16.5">
      <c r="A327" s="27"/>
      <c r="B327" s="38"/>
      <c r="C327" s="38"/>
      <c r="D327" s="27"/>
      <c r="E327" s="39"/>
      <c r="F327" s="56"/>
      <c r="G327" s="27"/>
      <c r="H327" s="38"/>
      <c r="I327" s="40"/>
      <c r="J327" s="37"/>
      <c r="K327" s="27"/>
      <c r="L327" s="27"/>
      <c r="M327" s="36"/>
      <c r="N327" s="37"/>
      <c r="O327" s="27"/>
      <c r="P327" s="38"/>
      <c r="Q327" s="41"/>
      <c r="R327" s="27"/>
      <c r="S327" s="146"/>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c r="AW327" s="27"/>
    </row>
    <row r="328" spans="1:49" s="29" customFormat="1" ht="16.5">
      <c r="A328" s="27"/>
      <c r="B328" s="38"/>
      <c r="C328" s="38"/>
      <c r="D328" s="27"/>
      <c r="E328" s="39"/>
      <c r="F328" s="56"/>
      <c r="G328" s="27"/>
      <c r="H328" s="38"/>
      <c r="I328" s="40"/>
      <c r="J328" s="37"/>
      <c r="K328" s="27"/>
      <c r="L328" s="27"/>
      <c r="M328" s="36"/>
      <c r="N328" s="37"/>
      <c r="O328" s="27"/>
      <c r="P328" s="38"/>
      <c r="Q328" s="41"/>
      <c r="R328" s="27"/>
      <c r="S328" s="146"/>
      <c r="T328" s="27"/>
      <c r="U328" s="27"/>
      <c r="V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c r="AW328" s="27"/>
    </row>
    <row r="329" spans="1:49" s="29" customFormat="1" ht="16.5">
      <c r="A329" s="27"/>
      <c r="B329" s="38"/>
      <c r="C329" s="38"/>
      <c r="D329" s="27"/>
      <c r="E329" s="39"/>
      <c r="F329" s="56"/>
      <c r="G329" s="27"/>
      <c r="H329" s="38"/>
      <c r="I329" s="40"/>
      <c r="J329" s="37"/>
      <c r="K329" s="27"/>
      <c r="L329" s="27"/>
      <c r="M329" s="36"/>
      <c r="N329" s="37"/>
      <c r="O329" s="27"/>
      <c r="P329" s="38"/>
      <c r="Q329" s="41"/>
      <c r="R329" s="27"/>
      <c r="S329" s="146"/>
      <c r="T329" s="27"/>
      <c r="U329" s="27"/>
      <c r="V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row>
    <row r="330" spans="1:49" s="29" customFormat="1" ht="16.5">
      <c r="A330" s="27"/>
      <c r="B330" s="38"/>
      <c r="C330" s="38"/>
      <c r="D330" s="27"/>
      <c r="E330" s="39"/>
      <c r="F330" s="56"/>
      <c r="G330" s="27"/>
      <c r="H330" s="38"/>
      <c r="I330" s="40"/>
      <c r="J330" s="37"/>
      <c r="K330" s="27"/>
      <c r="L330" s="27"/>
      <c r="M330" s="36"/>
      <c r="N330" s="37"/>
      <c r="O330" s="27"/>
      <c r="P330" s="38"/>
      <c r="Q330" s="41"/>
      <c r="R330" s="27"/>
      <c r="S330" s="146"/>
      <c r="T330" s="27"/>
      <c r="U330" s="27"/>
      <c r="V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row>
    <row r="331" spans="1:49" s="29" customFormat="1" ht="16.5">
      <c r="A331" s="27"/>
      <c r="B331" s="38"/>
      <c r="C331" s="38"/>
      <c r="D331" s="27"/>
      <c r="E331" s="39"/>
      <c r="F331" s="56"/>
      <c r="G331" s="27"/>
      <c r="H331" s="38"/>
      <c r="I331" s="40"/>
      <c r="J331" s="37"/>
      <c r="K331" s="27"/>
      <c r="L331" s="27"/>
      <c r="M331" s="36"/>
      <c r="N331" s="37"/>
      <c r="O331" s="27"/>
      <c r="P331" s="38"/>
      <c r="Q331" s="41"/>
      <c r="R331" s="27"/>
      <c r="S331" s="146"/>
      <c r="T331" s="27"/>
      <c r="U331" s="27"/>
      <c r="V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row>
    <row r="332" spans="1:49" s="29" customFormat="1" ht="16.5">
      <c r="A332" s="27"/>
      <c r="B332" s="38"/>
      <c r="C332" s="38"/>
      <c r="D332" s="27"/>
      <c r="E332" s="39"/>
      <c r="F332" s="56"/>
      <c r="G332" s="27"/>
      <c r="H332" s="38"/>
      <c r="I332" s="40"/>
      <c r="J332" s="37"/>
      <c r="K332" s="27"/>
      <c r="L332" s="27"/>
      <c r="M332" s="36"/>
      <c r="N332" s="37"/>
      <c r="O332" s="27"/>
      <c r="P332" s="38"/>
      <c r="Q332" s="41"/>
      <c r="R332" s="27"/>
      <c r="S332" s="146"/>
      <c r="T332" s="27"/>
      <c r="U332" s="27"/>
      <c r="V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row>
    <row r="333" spans="1:49" s="29" customFormat="1" ht="16.5">
      <c r="A333" s="27"/>
      <c r="B333" s="38"/>
      <c r="C333" s="38"/>
      <c r="D333" s="27"/>
      <c r="E333" s="39"/>
      <c r="F333" s="56"/>
      <c r="G333" s="27"/>
      <c r="H333" s="38"/>
      <c r="I333" s="40"/>
      <c r="J333" s="37"/>
      <c r="K333" s="27"/>
      <c r="L333" s="27"/>
      <c r="M333" s="36"/>
      <c r="N333" s="37"/>
      <c r="O333" s="27"/>
      <c r="P333" s="38"/>
      <c r="Q333" s="41"/>
      <c r="R333" s="27"/>
      <c r="S333" s="146"/>
      <c r="T333" s="27"/>
      <c r="U333" s="27"/>
      <c r="V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c r="AW333" s="27"/>
    </row>
    <row r="334" spans="1:49" s="29" customFormat="1" ht="16.5">
      <c r="A334" s="27"/>
      <c r="B334" s="38"/>
      <c r="C334" s="38"/>
      <c r="D334" s="27"/>
      <c r="E334" s="39"/>
      <c r="F334" s="56"/>
      <c r="G334" s="27"/>
      <c r="H334" s="38"/>
      <c r="I334" s="40"/>
      <c r="J334" s="37"/>
      <c r="K334" s="27"/>
      <c r="L334" s="27"/>
      <c r="M334" s="36"/>
      <c r="N334" s="37"/>
      <c r="O334" s="27"/>
      <c r="P334" s="38"/>
      <c r="Q334" s="41"/>
      <c r="R334" s="27"/>
      <c r="S334" s="146"/>
      <c r="T334" s="27"/>
      <c r="U334" s="27"/>
      <c r="V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row>
    <row r="335" spans="1:49" s="29" customFormat="1" ht="16.5">
      <c r="A335" s="27"/>
      <c r="B335" s="38"/>
      <c r="C335" s="38"/>
      <c r="D335" s="27"/>
      <c r="E335" s="39"/>
      <c r="F335" s="56"/>
      <c r="G335" s="27"/>
      <c r="H335" s="38"/>
      <c r="I335" s="40"/>
      <c r="J335" s="37"/>
      <c r="K335" s="27"/>
      <c r="L335" s="27"/>
      <c r="M335" s="36"/>
      <c r="N335" s="37"/>
      <c r="O335" s="27"/>
      <c r="P335" s="38"/>
      <c r="Q335" s="41"/>
      <c r="R335" s="27"/>
      <c r="S335" s="146"/>
      <c r="T335" s="27"/>
      <c r="U335" s="27"/>
      <c r="V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c r="AW335" s="27"/>
    </row>
    <row r="336" spans="1:49" s="29" customFormat="1" ht="16.5">
      <c r="A336" s="27"/>
      <c r="B336" s="38"/>
      <c r="C336" s="38"/>
      <c r="D336" s="27"/>
      <c r="E336" s="39"/>
      <c r="F336" s="56"/>
      <c r="G336" s="27"/>
      <c r="H336" s="38"/>
      <c r="I336" s="40"/>
      <c r="J336" s="37"/>
      <c r="K336" s="27"/>
      <c r="L336" s="27"/>
      <c r="M336" s="36"/>
      <c r="N336" s="37"/>
      <c r="O336" s="27"/>
      <c r="P336" s="38"/>
      <c r="Q336" s="41"/>
      <c r="R336" s="27"/>
      <c r="S336" s="146"/>
      <c r="T336" s="27"/>
      <c r="U336" s="27"/>
      <c r="V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row>
    <row r="337" spans="1:49" s="29" customFormat="1" ht="16.5">
      <c r="A337" s="27"/>
      <c r="B337" s="38"/>
      <c r="C337" s="38"/>
      <c r="D337" s="27"/>
      <c r="E337" s="39"/>
      <c r="F337" s="56"/>
      <c r="G337" s="27"/>
      <c r="H337" s="38"/>
      <c r="I337" s="40"/>
      <c r="J337" s="37"/>
      <c r="K337" s="27"/>
      <c r="L337" s="27"/>
      <c r="M337" s="36"/>
      <c r="N337" s="37"/>
      <c r="O337" s="27"/>
      <c r="P337" s="38"/>
      <c r="Q337" s="41"/>
      <c r="R337" s="27"/>
      <c r="S337" s="146"/>
      <c r="T337" s="27"/>
      <c r="U337" s="27"/>
      <c r="V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row>
    <row r="338" spans="1:49" s="29" customFormat="1" ht="16.5">
      <c r="A338" s="27"/>
      <c r="B338" s="38"/>
      <c r="C338" s="38"/>
      <c r="D338" s="27"/>
      <c r="E338" s="39"/>
      <c r="F338" s="56"/>
      <c r="G338" s="27"/>
      <c r="H338" s="38"/>
      <c r="I338" s="40"/>
      <c r="J338" s="37"/>
      <c r="K338" s="27"/>
      <c r="L338" s="27"/>
      <c r="M338" s="36"/>
      <c r="N338" s="37"/>
      <c r="O338" s="27"/>
      <c r="P338" s="38"/>
      <c r="Q338" s="41"/>
      <c r="R338" s="27"/>
      <c r="S338" s="146"/>
      <c r="T338" s="27"/>
      <c r="U338" s="27"/>
      <c r="V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c r="AW338" s="27"/>
    </row>
    <row r="339" spans="1:49" s="29" customFormat="1" ht="16.5">
      <c r="A339" s="27"/>
      <c r="B339" s="28"/>
      <c r="C339" s="28"/>
      <c r="E339" s="30"/>
      <c r="F339" s="57"/>
      <c r="H339" s="28"/>
      <c r="I339" s="31"/>
      <c r="J339" s="33"/>
      <c r="M339" s="32"/>
      <c r="N339" s="33"/>
      <c r="P339" s="28"/>
      <c r="Q339" s="34"/>
      <c r="R339" s="27"/>
      <c r="S339" s="146"/>
      <c r="T339" s="27"/>
      <c r="U339" s="27"/>
      <c r="V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c r="AW339" s="27"/>
    </row>
    <row r="340" spans="1:49" s="29" customFormat="1" ht="16.5">
      <c r="A340" s="27"/>
      <c r="B340" s="28"/>
      <c r="C340" s="28"/>
      <c r="E340" s="30"/>
      <c r="F340" s="57"/>
      <c r="H340" s="28"/>
      <c r="I340" s="31"/>
      <c r="J340" s="33"/>
      <c r="M340" s="32"/>
      <c r="N340" s="33"/>
      <c r="P340" s="28"/>
      <c r="Q340" s="34"/>
      <c r="R340" s="27"/>
      <c r="S340" s="146"/>
      <c r="T340" s="27"/>
      <c r="U340" s="27"/>
      <c r="V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c r="AU340" s="27"/>
      <c r="AV340" s="27"/>
      <c r="AW340" s="27"/>
    </row>
    <row r="341" spans="2:19" ht="16.5">
      <c r="B341" s="28"/>
      <c r="C341" s="28"/>
      <c r="D341" s="29"/>
      <c r="E341" s="30"/>
      <c r="F341" s="57"/>
      <c r="G341" s="29"/>
      <c r="H341" s="28"/>
      <c r="I341" s="31"/>
      <c r="J341" s="33"/>
      <c r="K341" s="29"/>
      <c r="L341" s="29"/>
      <c r="M341" s="32"/>
      <c r="N341" s="33"/>
      <c r="O341" s="29"/>
      <c r="P341" s="28"/>
      <c r="Q341" s="34"/>
      <c r="R341" s="27"/>
      <c r="S341" s="146"/>
    </row>
    <row r="342" spans="2:19" ht="16.5">
      <c r="B342" s="28"/>
      <c r="C342" s="28"/>
      <c r="D342" s="29"/>
      <c r="E342" s="30"/>
      <c r="F342" s="57"/>
      <c r="G342" s="29"/>
      <c r="H342" s="28"/>
      <c r="I342" s="31"/>
      <c r="J342" s="33"/>
      <c r="K342" s="29"/>
      <c r="L342" s="29"/>
      <c r="M342" s="32"/>
      <c r="N342" s="33"/>
      <c r="O342" s="29"/>
      <c r="P342" s="28"/>
      <c r="Q342" s="34"/>
      <c r="R342" s="27"/>
      <c r="S342" s="146"/>
    </row>
    <row r="343" spans="2:19" ht="16.5">
      <c r="B343" s="28"/>
      <c r="C343" s="28"/>
      <c r="D343" s="29"/>
      <c r="E343" s="30"/>
      <c r="F343" s="57"/>
      <c r="G343" s="29"/>
      <c r="H343" s="28"/>
      <c r="I343" s="31"/>
      <c r="J343" s="33"/>
      <c r="K343" s="29"/>
      <c r="L343" s="29"/>
      <c r="M343" s="32"/>
      <c r="N343" s="33"/>
      <c r="O343" s="29"/>
      <c r="P343" s="28"/>
      <c r="Q343" s="34"/>
      <c r="R343" s="27"/>
      <c r="S343" s="146"/>
    </row>
    <row r="344" spans="2:19" ht="16.5">
      <c r="B344" s="28"/>
      <c r="C344" s="28"/>
      <c r="D344" s="29"/>
      <c r="E344" s="30"/>
      <c r="F344" s="57"/>
      <c r="G344" s="29"/>
      <c r="H344" s="28"/>
      <c r="I344" s="31"/>
      <c r="J344" s="33"/>
      <c r="K344" s="29"/>
      <c r="L344" s="29"/>
      <c r="M344" s="32"/>
      <c r="N344" s="33"/>
      <c r="O344" s="29"/>
      <c r="P344" s="28"/>
      <c r="Q344" s="34"/>
      <c r="R344" s="27"/>
      <c r="S344" s="146"/>
    </row>
    <row r="345" spans="2:19" ht="16.5">
      <c r="B345" s="28"/>
      <c r="C345" s="28"/>
      <c r="D345" s="29"/>
      <c r="E345" s="30"/>
      <c r="F345" s="57"/>
      <c r="G345" s="29"/>
      <c r="H345" s="28"/>
      <c r="I345" s="31"/>
      <c r="J345" s="33"/>
      <c r="K345" s="29"/>
      <c r="L345" s="29"/>
      <c r="M345" s="32"/>
      <c r="N345" s="33"/>
      <c r="O345" s="29"/>
      <c r="P345" s="28"/>
      <c r="Q345" s="34"/>
      <c r="R345" s="27"/>
      <c r="S345" s="146"/>
    </row>
    <row r="346" spans="2:19" ht="16.5">
      <c r="B346" s="28"/>
      <c r="C346" s="28"/>
      <c r="D346" s="29"/>
      <c r="E346" s="30"/>
      <c r="F346" s="57"/>
      <c r="G346" s="29"/>
      <c r="H346" s="28"/>
      <c r="I346" s="31"/>
      <c r="J346" s="33"/>
      <c r="K346" s="29"/>
      <c r="L346" s="29"/>
      <c r="M346" s="32"/>
      <c r="N346" s="33"/>
      <c r="O346" s="29"/>
      <c r="P346" s="28"/>
      <c r="Q346" s="34"/>
      <c r="R346" s="27"/>
      <c r="S346" s="146"/>
    </row>
    <row r="347" spans="2:19" ht="16.5">
      <c r="B347" s="28"/>
      <c r="C347" s="28"/>
      <c r="D347" s="29"/>
      <c r="E347" s="30"/>
      <c r="F347" s="57"/>
      <c r="G347" s="29"/>
      <c r="H347" s="28"/>
      <c r="I347" s="31"/>
      <c r="J347" s="33"/>
      <c r="K347" s="29"/>
      <c r="L347" s="29"/>
      <c r="M347" s="32"/>
      <c r="N347" s="33"/>
      <c r="O347" s="29"/>
      <c r="P347" s="28"/>
      <c r="Q347" s="34"/>
      <c r="R347" s="27"/>
      <c r="S347" s="146"/>
    </row>
    <row r="348" spans="2:19" ht="16.5">
      <c r="B348" s="28"/>
      <c r="C348" s="28"/>
      <c r="D348" s="29"/>
      <c r="E348" s="30"/>
      <c r="F348" s="57"/>
      <c r="G348" s="29"/>
      <c r="H348" s="28"/>
      <c r="I348" s="31"/>
      <c r="J348" s="33"/>
      <c r="K348" s="29"/>
      <c r="L348" s="29"/>
      <c r="M348" s="32"/>
      <c r="N348" s="33"/>
      <c r="O348" s="29"/>
      <c r="P348" s="28"/>
      <c r="Q348" s="34"/>
      <c r="R348" s="27"/>
      <c r="S348" s="146"/>
    </row>
    <row r="349" spans="2:19" ht="16.5">
      <c r="B349" s="28"/>
      <c r="C349" s="28"/>
      <c r="D349" s="29"/>
      <c r="E349" s="30"/>
      <c r="F349" s="57"/>
      <c r="G349" s="29"/>
      <c r="H349" s="28"/>
      <c r="I349" s="31"/>
      <c r="J349" s="33"/>
      <c r="K349" s="29"/>
      <c r="L349" s="29"/>
      <c r="M349" s="32"/>
      <c r="N349" s="33"/>
      <c r="O349" s="29"/>
      <c r="P349" s="28"/>
      <c r="Q349" s="34"/>
      <c r="R349" s="27"/>
      <c r="S349" s="146"/>
    </row>
    <row r="350" spans="2:19" ht="16.5">
      <c r="B350" s="28"/>
      <c r="C350" s="28"/>
      <c r="D350" s="29"/>
      <c r="E350" s="30"/>
      <c r="F350" s="57"/>
      <c r="G350" s="29"/>
      <c r="H350" s="28"/>
      <c r="I350" s="31"/>
      <c r="J350" s="33"/>
      <c r="K350" s="29"/>
      <c r="L350" s="29"/>
      <c r="M350" s="32"/>
      <c r="N350" s="33"/>
      <c r="O350" s="29"/>
      <c r="P350" s="28"/>
      <c r="Q350" s="34"/>
      <c r="R350" s="27"/>
      <c r="S350" s="146"/>
    </row>
    <row r="351" spans="2:19" ht="16.5">
      <c r="B351" s="28"/>
      <c r="C351" s="28"/>
      <c r="D351" s="29"/>
      <c r="E351" s="30"/>
      <c r="F351" s="57"/>
      <c r="G351" s="29"/>
      <c r="H351" s="28"/>
      <c r="I351" s="31"/>
      <c r="J351" s="33"/>
      <c r="K351" s="29"/>
      <c r="L351" s="29"/>
      <c r="M351" s="32"/>
      <c r="N351" s="33"/>
      <c r="O351" s="29"/>
      <c r="P351" s="28"/>
      <c r="Q351" s="34"/>
      <c r="R351" s="27"/>
      <c r="S351" s="146"/>
    </row>
    <row r="352" spans="2:19" ht="16.5">
      <c r="B352" s="28"/>
      <c r="C352" s="28"/>
      <c r="D352" s="29"/>
      <c r="E352" s="30"/>
      <c r="F352" s="57"/>
      <c r="G352" s="29"/>
      <c r="H352" s="28"/>
      <c r="I352" s="31"/>
      <c r="J352" s="33"/>
      <c r="K352" s="29"/>
      <c r="L352" s="29"/>
      <c r="M352" s="32"/>
      <c r="N352" s="33"/>
      <c r="O352" s="29"/>
      <c r="P352" s="28"/>
      <c r="Q352" s="34"/>
      <c r="R352" s="27"/>
      <c r="S352" s="146"/>
    </row>
    <row r="353" spans="2:19" ht="16.5">
      <c r="B353" s="28"/>
      <c r="C353" s="28"/>
      <c r="D353" s="29"/>
      <c r="E353" s="30"/>
      <c r="F353" s="57"/>
      <c r="G353" s="29"/>
      <c r="H353" s="28"/>
      <c r="I353" s="31"/>
      <c r="J353" s="33"/>
      <c r="K353" s="29"/>
      <c r="L353" s="29"/>
      <c r="M353" s="32"/>
      <c r="N353" s="33"/>
      <c r="O353" s="29"/>
      <c r="P353" s="28"/>
      <c r="Q353" s="34"/>
      <c r="R353" s="27"/>
      <c r="S353" s="146"/>
    </row>
    <row r="354" spans="2:19" ht="16.5">
      <c r="B354" s="28"/>
      <c r="C354" s="28"/>
      <c r="D354" s="29"/>
      <c r="E354" s="30"/>
      <c r="F354" s="57"/>
      <c r="G354" s="29"/>
      <c r="H354" s="28"/>
      <c r="I354" s="31"/>
      <c r="J354" s="33"/>
      <c r="K354" s="29"/>
      <c r="L354" s="29"/>
      <c r="M354" s="32"/>
      <c r="N354" s="33"/>
      <c r="O354" s="29"/>
      <c r="P354" s="28"/>
      <c r="Q354" s="34"/>
      <c r="R354" s="27"/>
      <c r="S354" s="146"/>
    </row>
    <row r="355" spans="2:19" ht="16.5">
      <c r="B355" s="28"/>
      <c r="C355" s="28"/>
      <c r="D355" s="29"/>
      <c r="E355" s="30"/>
      <c r="F355" s="57"/>
      <c r="G355" s="29"/>
      <c r="H355" s="28"/>
      <c r="I355" s="31"/>
      <c r="J355" s="33"/>
      <c r="K355" s="29"/>
      <c r="L355" s="29"/>
      <c r="M355" s="32"/>
      <c r="N355" s="33"/>
      <c r="O355" s="29"/>
      <c r="P355" s="28"/>
      <c r="Q355" s="34"/>
      <c r="R355" s="27"/>
      <c r="S355" s="146"/>
    </row>
    <row r="356" spans="2:19" ht="16.5">
      <c r="B356" s="28"/>
      <c r="C356" s="28"/>
      <c r="D356" s="29"/>
      <c r="E356" s="30"/>
      <c r="F356" s="57"/>
      <c r="G356" s="29"/>
      <c r="H356" s="28"/>
      <c r="I356" s="31"/>
      <c r="J356" s="33"/>
      <c r="K356" s="29"/>
      <c r="L356" s="29"/>
      <c r="M356" s="32"/>
      <c r="N356" s="33"/>
      <c r="O356" s="29"/>
      <c r="P356" s="28"/>
      <c r="Q356" s="34"/>
      <c r="R356" s="27"/>
      <c r="S356" s="146"/>
    </row>
    <row r="357" spans="2:19" ht="16.5">
      <c r="B357" s="28"/>
      <c r="C357" s="28"/>
      <c r="D357" s="29"/>
      <c r="E357" s="30"/>
      <c r="F357" s="57"/>
      <c r="G357" s="29"/>
      <c r="H357" s="28"/>
      <c r="I357" s="31"/>
      <c r="J357" s="33"/>
      <c r="K357" s="29"/>
      <c r="L357" s="29"/>
      <c r="M357" s="32"/>
      <c r="N357" s="33"/>
      <c r="O357" s="29"/>
      <c r="P357" s="28"/>
      <c r="Q357" s="34"/>
      <c r="R357" s="27"/>
      <c r="S357" s="146"/>
    </row>
    <row r="358" spans="2:19" ht="16.5">
      <c r="B358" s="28"/>
      <c r="C358" s="28"/>
      <c r="D358" s="29"/>
      <c r="E358" s="30"/>
      <c r="F358" s="57"/>
      <c r="G358" s="29"/>
      <c r="H358" s="28"/>
      <c r="I358" s="31"/>
      <c r="J358" s="33"/>
      <c r="K358" s="29"/>
      <c r="L358" s="29"/>
      <c r="M358" s="32"/>
      <c r="N358" s="33"/>
      <c r="O358" s="29"/>
      <c r="P358" s="28"/>
      <c r="Q358" s="34"/>
      <c r="R358" s="27"/>
      <c r="S358" s="146"/>
    </row>
    <row r="359" spans="2:19" ht="16.5">
      <c r="B359" s="28"/>
      <c r="C359" s="28"/>
      <c r="D359" s="29"/>
      <c r="E359" s="30"/>
      <c r="F359" s="57"/>
      <c r="G359" s="29"/>
      <c r="H359" s="28"/>
      <c r="I359" s="31"/>
      <c r="J359" s="33"/>
      <c r="K359" s="29"/>
      <c r="L359" s="29"/>
      <c r="M359" s="32"/>
      <c r="N359" s="33"/>
      <c r="O359" s="29"/>
      <c r="P359" s="28"/>
      <c r="Q359" s="34"/>
      <c r="R359" s="27"/>
      <c r="S359" s="146"/>
    </row>
    <row r="360" spans="2:19" ht="16.5">
      <c r="B360" s="28"/>
      <c r="C360" s="28"/>
      <c r="D360" s="29"/>
      <c r="E360" s="30"/>
      <c r="F360" s="57"/>
      <c r="G360" s="29"/>
      <c r="H360" s="28"/>
      <c r="I360" s="31"/>
      <c r="J360" s="33"/>
      <c r="K360" s="29"/>
      <c r="L360" s="29"/>
      <c r="M360" s="32"/>
      <c r="N360" s="33"/>
      <c r="O360" s="29"/>
      <c r="P360" s="28"/>
      <c r="Q360" s="34"/>
      <c r="R360" s="27"/>
      <c r="S360" s="146"/>
    </row>
    <row r="361" spans="2:19" ht="16.5">
      <c r="B361" s="28"/>
      <c r="C361" s="28"/>
      <c r="D361" s="29"/>
      <c r="E361" s="30"/>
      <c r="F361" s="57"/>
      <c r="G361" s="29"/>
      <c r="H361" s="28"/>
      <c r="I361" s="31"/>
      <c r="J361" s="33"/>
      <c r="K361" s="29"/>
      <c r="L361" s="29"/>
      <c r="M361" s="32"/>
      <c r="N361" s="33"/>
      <c r="O361" s="29"/>
      <c r="P361" s="28"/>
      <c r="Q361" s="34"/>
      <c r="R361" s="27"/>
      <c r="S361" s="146"/>
    </row>
    <row r="362" spans="2:19" ht="16.5">
      <c r="B362" s="28"/>
      <c r="C362" s="28"/>
      <c r="D362" s="29"/>
      <c r="E362" s="30"/>
      <c r="F362" s="57"/>
      <c r="G362" s="29"/>
      <c r="H362" s="28"/>
      <c r="I362" s="31"/>
      <c r="J362" s="33"/>
      <c r="K362" s="29"/>
      <c r="L362" s="29"/>
      <c r="M362" s="32"/>
      <c r="N362" s="33"/>
      <c r="O362" s="29"/>
      <c r="P362" s="28"/>
      <c r="Q362" s="34"/>
      <c r="R362" s="27"/>
      <c r="S362" s="146"/>
    </row>
    <row r="363" spans="2:19" ht="16.5">
      <c r="B363" s="28"/>
      <c r="C363" s="28"/>
      <c r="D363" s="29"/>
      <c r="E363" s="30"/>
      <c r="F363" s="57"/>
      <c r="G363" s="29"/>
      <c r="H363" s="28"/>
      <c r="I363" s="31"/>
      <c r="J363" s="33"/>
      <c r="K363" s="29"/>
      <c r="L363" s="29"/>
      <c r="M363" s="32"/>
      <c r="N363" s="33"/>
      <c r="O363" s="29"/>
      <c r="P363" s="28"/>
      <c r="Q363" s="34"/>
      <c r="R363" s="27"/>
      <c r="S363" s="146"/>
    </row>
    <row r="364" spans="2:19" ht="16.5">
      <c r="B364" s="28"/>
      <c r="C364" s="28"/>
      <c r="D364" s="29"/>
      <c r="E364" s="30"/>
      <c r="F364" s="57"/>
      <c r="G364" s="29"/>
      <c r="H364" s="28"/>
      <c r="I364" s="31"/>
      <c r="J364" s="33"/>
      <c r="K364" s="29"/>
      <c r="L364" s="29"/>
      <c r="M364" s="32"/>
      <c r="N364" s="33"/>
      <c r="O364" s="29"/>
      <c r="P364" s="28"/>
      <c r="Q364" s="34"/>
      <c r="R364" s="27"/>
      <c r="S364" s="146"/>
    </row>
    <row r="365" spans="2:19" ht="16.5">
      <c r="B365" s="28"/>
      <c r="C365" s="28"/>
      <c r="D365" s="29"/>
      <c r="E365" s="30"/>
      <c r="F365" s="57"/>
      <c r="G365" s="29"/>
      <c r="H365" s="28"/>
      <c r="I365" s="31"/>
      <c r="J365" s="33"/>
      <c r="K365" s="29"/>
      <c r="L365" s="29"/>
      <c r="M365" s="32"/>
      <c r="N365" s="33"/>
      <c r="O365" s="29"/>
      <c r="P365" s="28"/>
      <c r="Q365" s="34"/>
      <c r="R365" s="27"/>
      <c r="S365" s="146"/>
    </row>
    <row r="366" spans="2:19" ht="16.5">
      <c r="B366" s="28"/>
      <c r="C366" s="28"/>
      <c r="D366" s="29"/>
      <c r="E366" s="30"/>
      <c r="F366" s="57"/>
      <c r="G366" s="29"/>
      <c r="H366" s="28"/>
      <c r="I366" s="31"/>
      <c r="J366" s="33"/>
      <c r="K366" s="29"/>
      <c r="L366" s="29"/>
      <c r="M366" s="32"/>
      <c r="N366" s="33"/>
      <c r="O366" s="29"/>
      <c r="P366" s="28"/>
      <c r="Q366" s="34"/>
      <c r="R366" s="27"/>
      <c r="S366" s="146"/>
    </row>
    <row r="367" spans="2:19" ht="16.5">
      <c r="B367" s="28"/>
      <c r="C367" s="28"/>
      <c r="D367" s="29"/>
      <c r="E367" s="30"/>
      <c r="F367" s="57"/>
      <c r="G367" s="29"/>
      <c r="H367" s="28"/>
      <c r="I367" s="31"/>
      <c r="J367" s="33"/>
      <c r="K367" s="29"/>
      <c r="L367" s="29"/>
      <c r="M367" s="32"/>
      <c r="N367" s="33"/>
      <c r="O367" s="29"/>
      <c r="P367" s="28"/>
      <c r="Q367" s="34"/>
      <c r="R367" s="27"/>
      <c r="S367" s="146"/>
    </row>
    <row r="368" spans="2:19" ht="16.5">
      <c r="B368" s="28"/>
      <c r="C368" s="28"/>
      <c r="D368" s="29"/>
      <c r="E368" s="30"/>
      <c r="F368" s="57"/>
      <c r="G368" s="29"/>
      <c r="H368" s="28"/>
      <c r="I368" s="31"/>
      <c r="J368" s="33"/>
      <c r="K368" s="29"/>
      <c r="L368" s="29"/>
      <c r="M368" s="32"/>
      <c r="N368" s="33"/>
      <c r="O368" s="29"/>
      <c r="P368" s="28"/>
      <c r="Q368" s="34"/>
      <c r="R368" s="27"/>
      <c r="S368" s="146"/>
    </row>
    <row r="369" spans="2:19" ht="16.5">
      <c r="B369" s="28"/>
      <c r="C369" s="28"/>
      <c r="D369" s="29"/>
      <c r="E369" s="30"/>
      <c r="F369" s="57"/>
      <c r="G369" s="29"/>
      <c r="H369" s="28"/>
      <c r="I369" s="31"/>
      <c r="J369" s="33"/>
      <c r="K369" s="29"/>
      <c r="L369" s="29"/>
      <c r="M369" s="32"/>
      <c r="N369" s="33"/>
      <c r="O369" s="29"/>
      <c r="P369" s="28"/>
      <c r="Q369" s="34"/>
      <c r="R369" s="27"/>
      <c r="S369" s="146"/>
    </row>
    <row r="370" spans="2:19" ht="16.5">
      <c r="B370" s="28"/>
      <c r="C370" s="28"/>
      <c r="D370" s="29"/>
      <c r="E370" s="30"/>
      <c r="F370" s="57"/>
      <c r="G370" s="29"/>
      <c r="H370" s="28"/>
      <c r="I370" s="31"/>
      <c r="J370" s="33"/>
      <c r="K370" s="29"/>
      <c r="L370" s="29"/>
      <c r="M370" s="32"/>
      <c r="N370" s="33"/>
      <c r="O370" s="29"/>
      <c r="P370" s="28"/>
      <c r="Q370" s="34"/>
      <c r="R370" s="27"/>
      <c r="S370" s="146"/>
    </row>
    <row r="371" spans="2:19" ht="16.5">
      <c r="B371" s="28"/>
      <c r="C371" s="28"/>
      <c r="D371" s="29"/>
      <c r="E371" s="30"/>
      <c r="F371" s="57"/>
      <c r="G371" s="29"/>
      <c r="H371" s="28"/>
      <c r="I371" s="31"/>
      <c r="J371" s="33"/>
      <c r="K371" s="29"/>
      <c r="L371" s="29"/>
      <c r="M371" s="32"/>
      <c r="N371" s="33"/>
      <c r="O371" s="29"/>
      <c r="P371" s="28"/>
      <c r="Q371" s="34"/>
      <c r="R371" s="27"/>
      <c r="S371" s="146"/>
    </row>
    <row r="372" spans="2:19" ht="16.5">
      <c r="B372" s="28"/>
      <c r="C372" s="28"/>
      <c r="D372" s="29"/>
      <c r="E372" s="30"/>
      <c r="F372" s="57"/>
      <c r="G372" s="29"/>
      <c r="H372" s="28"/>
      <c r="I372" s="31"/>
      <c r="J372" s="33"/>
      <c r="K372" s="29"/>
      <c r="L372" s="29"/>
      <c r="M372" s="32"/>
      <c r="N372" s="33"/>
      <c r="O372" s="29"/>
      <c r="P372" s="28"/>
      <c r="Q372" s="34"/>
      <c r="R372" s="27"/>
      <c r="S372" s="146"/>
    </row>
    <row r="373" spans="2:19" ht="16.5">
      <c r="B373" s="28"/>
      <c r="C373" s="28"/>
      <c r="D373" s="29"/>
      <c r="E373" s="30"/>
      <c r="F373" s="57"/>
      <c r="G373" s="29"/>
      <c r="H373" s="28"/>
      <c r="I373" s="31"/>
      <c r="J373" s="33"/>
      <c r="K373" s="29"/>
      <c r="L373" s="29"/>
      <c r="M373" s="32"/>
      <c r="N373" s="33"/>
      <c r="O373" s="29"/>
      <c r="P373" s="28"/>
      <c r="Q373" s="34"/>
      <c r="R373" s="27"/>
      <c r="S373" s="146"/>
    </row>
    <row r="374" spans="2:19" ht="16.5">
      <c r="B374" s="28"/>
      <c r="C374" s="28"/>
      <c r="D374" s="29"/>
      <c r="E374" s="30"/>
      <c r="F374" s="57"/>
      <c r="G374" s="29"/>
      <c r="H374" s="28"/>
      <c r="I374" s="31"/>
      <c r="J374" s="33"/>
      <c r="K374" s="29"/>
      <c r="L374" s="29"/>
      <c r="M374" s="32"/>
      <c r="N374" s="33"/>
      <c r="O374" s="29"/>
      <c r="P374" s="28"/>
      <c r="Q374" s="34"/>
      <c r="R374" s="27"/>
      <c r="S374" s="146"/>
    </row>
    <row r="375" spans="2:19" ht="16.5">
      <c r="B375" s="28"/>
      <c r="C375" s="28"/>
      <c r="D375" s="29"/>
      <c r="E375" s="30"/>
      <c r="F375" s="57"/>
      <c r="G375" s="29"/>
      <c r="H375" s="28"/>
      <c r="I375" s="31"/>
      <c r="J375" s="33"/>
      <c r="K375" s="29"/>
      <c r="L375" s="29"/>
      <c r="M375" s="32"/>
      <c r="N375" s="33"/>
      <c r="O375" s="29"/>
      <c r="P375" s="28"/>
      <c r="Q375" s="34"/>
      <c r="R375" s="27"/>
      <c r="S375" s="146"/>
    </row>
    <row r="376" spans="2:19" ht="16.5">
      <c r="B376" s="28"/>
      <c r="C376" s="28"/>
      <c r="D376" s="29"/>
      <c r="E376" s="30"/>
      <c r="F376" s="57"/>
      <c r="G376" s="29"/>
      <c r="H376" s="28"/>
      <c r="I376" s="31"/>
      <c r="J376" s="33"/>
      <c r="K376" s="29"/>
      <c r="L376" s="29"/>
      <c r="M376" s="32"/>
      <c r="N376" s="33"/>
      <c r="O376" s="29"/>
      <c r="P376" s="28"/>
      <c r="Q376" s="34"/>
      <c r="R376" s="27"/>
      <c r="S376" s="146"/>
    </row>
    <row r="377" spans="2:19" ht="16.5">
      <c r="B377" s="28"/>
      <c r="C377" s="28"/>
      <c r="D377" s="29"/>
      <c r="E377" s="30"/>
      <c r="F377" s="57"/>
      <c r="G377" s="29"/>
      <c r="H377" s="28"/>
      <c r="I377" s="31"/>
      <c r="J377" s="33"/>
      <c r="K377" s="29"/>
      <c r="L377" s="29"/>
      <c r="M377" s="32"/>
      <c r="N377" s="33"/>
      <c r="O377" s="29"/>
      <c r="P377" s="28"/>
      <c r="Q377" s="34"/>
      <c r="R377" s="27"/>
      <c r="S377" s="146"/>
    </row>
    <row r="378" spans="2:19" ht="16.5">
      <c r="B378" s="28"/>
      <c r="C378" s="28"/>
      <c r="D378" s="29"/>
      <c r="E378" s="30"/>
      <c r="F378" s="57"/>
      <c r="G378" s="29"/>
      <c r="H378" s="28"/>
      <c r="I378" s="31"/>
      <c r="J378" s="33"/>
      <c r="K378" s="29"/>
      <c r="L378" s="29"/>
      <c r="M378" s="32"/>
      <c r="N378" s="33"/>
      <c r="O378" s="29"/>
      <c r="P378" s="28"/>
      <c r="Q378" s="34"/>
      <c r="R378" s="27"/>
      <c r="S378" s="146"/>
    </row>
    <row r="379" spans="2:19" ht="16.5">
      <c r="B379" s="28"/>
      <c r="C379" s="28"/>
      <c r="D379" s="29"/>
      <c r="E379" s="30"/>
      <c r="F379" s="57"/>
      <c r="G379" s="29"/>
      <c r="H379" s="28"/>
      <c r="I379" s="31"/>
      <c r="J379" s="33"/>
      <c r="K379" s="29"/>
      <c r="L379" s="29"/>
      <c r="M379" s="32"/>
      <c r="N379" s="33"/>
      <c r="O379" s="29"/>
      <c r="P379" s="28"/>
      <c r="Q379" s="34"/>
      <c r="R379" s="27"/>
      <c r="S379" s="146"/>
    </row>
    <row r="380" spans="2:19" ht="16.5">
      <c r="B380" s="28"/>
      <c r="C380" s="28"/>
      <c r="D380" s="29"/>
      <c r="E380" s="30"/>
      <c r="F380" s="57"/>
      <c r="G380" s="29"/>
      <c r="H380" s="28"/>
      <c r="I380" s="31"/>
      <c r="J380" s="33"/>
      <c r="K380" s="29"/>
      <c r="L380" s="29"/>
      <c r="M380" s="32"/>
      <c r="N380" s="33"/>
      <c r="O380" s="29"/>
      <c r="P380" s="28"/>
      <c r="Q380" s="34"/>
      <c r="R380" s="27"/>
      <c r="S380" s="146"/>
    </row>
    <row r="381" spans="2:19" ht="16.5">
      <c r="B381" s="28"/>
      <c r="C381" s="28"/>
      <c r="D381" s="29"/>
      <c r="E381" s="30"/>
      <c r="F381" s="57"/>
      <c r="G381" s="29"/>
      <c r="H381" s="28"/>
      <c r="I381" s="31"/>
      <c r="J381" s="33"/>
      <c r="K381" s="29"/>
      <c r="L381" s="29"/>
      <c r="M381" s="32"/>
      <c r="N381" s="33"/>
      <c r="O381" s="29"/>
      <c r="P381" s="28"/>
      <c r="Q381" s="34"/>
      <c r="R381" s="27"/>
      <c r="S381" s="146"/>
    </row>
    <row r="382" spans="2:19" ht="16.5">
      <c r="B382" s="28"/>
      <c r="C382" s="28"/>
      <c r="D382" s="29"/>
      <c r="E382" s="30"/>
      <c r="F382" s="57"/>
      <c r="G382" s="29"/>
      <c r="H382" s="28"/>
      <c r="I382" s="31"/>
      <c r="J382" s="33"/>
      <c r="K382" s="29"/>
      <c r="L382" s="29"/>
      <c r="M382" s="32"/>
      <c r="N382" s="33"/>
      <c r="O382" s="29"/>
      <c r="P382" s="28"/>
      <c r="Q382" s="34"/>
      <c r="R382" s="27"/>
      <c r="S382" s="146"/>
    </row>
    <row r="383" spans="2:19" ht="16.5">
      <c r="B383" s="28"/>
      <c r="C383" s="28"/>
      <c r="D383" s="29"/>
      <c r="E383" s="30"/>
      <c r="F383" s="57"/>
      <c r="G383" s="29"/>
      <c r="H383" s="28"/>
      <c r="I383" s="31"/>
      <c r="J383" s="33"/>
      <c r="K383" s="29"/>
      <c r="L383" s="29"/>
      <c r="M383" s="32"/>
      <c r="N383" s="33"/>
      <c r="O383" s="29"/>
      <c r="P383" s="28"/>
      <c r="Q383" s="34"/>
      <c r="R383" s="27"/>
      <c r="S383" s="146"/>
    </row>
    <row r="384" spans="2:19" ht="16.5">
      <c r="B384" s="28"/>
      <c r="C384" s="28"/>
      <c r="D384" s="29"/>
      <c r="E384" s="30"/>
      <c r="F384" s="57"/>
      <c r="G384" s="29"/>
      <c r="H384" s="28"/>
      <c r="I384" s="31"/>
      <c r="J384" s="33"/>
      <c r="K384" s="29"/>
      <c r="L384" s="29"/>
      <c r="M384" s="32"/>
      <c r="N384" s="33"/>
      <c r="O384" s="29"/>
      <c r="P384" s="28"/>
      <c r="Q384" s="34"/>
      <c r="R384" s="27"/>
      <c r="S384" s="146"/>
    </row>
    <row r="385" spans="2:19" ht="16.5">
      <c r="B385" s="28"/>
      <c r="C385" s="28"/>
      <c r="D385" s="29"/>
      <c r="E385" s="30"/>
      <c r="F385" s="57"/>
      <c r="G385" s="29"/>
      <c r="H385" s="28"/>
      <c r="I385" s="31"/>
      <c r="J385" s="33"/>
      <c r="K385" s="29"/>
      <c r="L385" s="29"/>
      <c r="M385" s="32"/>
      <c r="N385" s="33"/>
      <c r="O385" s="29"/>
      <c r="P385" s="28"/>
      <c r="Q385" s="34"/>
      <c r="R385" s="27"/>
      <c r="S385" s="146"/>
    </row>
    <row r="386" spans="2:19" ht="16.5">
      <c r="B386" s="28"/>
      <c r="C386" s="28"/>
      <c r="D386" s="29"/>
      <c r="E386" s="30"/>
      <c r="F386" s="57"/>
      <c r="G386" s="29"/>
      <c r="H386" s="28"/>
      <c r="I386" s="31"/>
      <c r="J386" s="33"/>
      <c r="K386" s="29"/>
      <c r="L386" s="29"/>
      <c r="M386" s="32"/>
      <c r="N386" s="33"/>
      <c r="O386" s="29"/>
      <c r="P386" s="28"/>
      <c r="Q386" s="34"/>
      <c r="R386" s="27"/>
      <c r="S386" s="146"/>
    </row>
    <row r="387" spans="2:19" ht="16.5">
      <c r="B387" s="28"/>
      <c r="C387" s="28"/>
      <c r="D387" s="29"/>
      <c r="E387" s="30"/>
      <c r="F387" s="57"/>
      <c r="G387" s="29"/>
      <c r="H387" s="28"/>
      <c r="I387" s="31"/>
      <c r="J387" s="33"/>
      <c r="K387" s="29"/>
      <c r="L387" s="29"/>
      <c r="M387" s="32"/>
      <c r="N387" s="33"/>
      <c r="O387" s="29"/>
      <c r="P387" s="28"/>
      <c r="Q387" s="34"/>
      <c r="R387" s="27"/>
      <c r="S387" s="146"/>
    </row>
    <row r="388" spans="2:19" ht="16.5">
      <c r="B388" s="28"/>
      <c r="C388" s="28"/>
      <c r="D388" s="29"/>
      <c r="E388" s="30"/>
      <c r="F388" s="57"/>
      <c r="G388" s="29"/>
      <c r="H388" s="28"/>
      <c r="I388" s="31"/>
      <c r="J388" s="33"/>
      <c r="K388" s="29"/>
      <c r="L388" s="29"/>
      <c r="M388" s="32"/>
      <c r="N388" s="33"/>
      <c r="O388" s="29"/>
      <c r="P388" s="28"/>
      <c r="Q388" s="34"/>
      <c r="R388" s="27"/>
      <c r="S388" s="146"/>
    </row>
    <row r="389" spans="2:19" ht="16.5">
      <c r="B389" s="28"/>
      <c r="C389" s="28"/>
      <c r="D389" s="29"/>
      <c r="E389" s="30"/>
      <c r="F389" s="57"/>
      <c r="G389" s="29"/>
      <c r="H389" s="28"/>
      <c r="I389" s="31"/>
      <c r="J389" s="33"/>
      <c r="K389" s="29"/>
      <c r="L389" s="29"/>
      <c r="M389" s="32"/>
      <c r="N389" s="33"/>
      <c r="O389" s="29"/>
      <c r="P389" s="28"/>
      <c r="Q389" s="34"/>
      <c r="R389" s="27"/>
      <c r="S389" s="146"/>
    </row>
    <row r="390" spans="2:19" ht="16.5">
      <c r="B390" s="28"/>
      <c r="C390" s="28"/>
      <c r="D390" s="29"/>
      <c r="E390" s="30"/>
      <c r="F390" s="57"/>
      <c r="G390" s="29"/>
      <c r="H390" s="28"/>
      <c r="I390" s="31"/>
      <c r="J390" s="33"/>
      <c r="K390" s="29"/>
      <c r="L390" s="29"/>
      <c r="M390" s="32"/>
      <c r="N390" s="33"/>
      <c r="O390" s="29"/>
      <c r="P390" s="28"/>
      <c r="Q390" s="34"/>
      <c r="R390" s="27"/>
      <c r="S390" s="146"/>
    </row>
    <row r="391" spans="2:19" ht="16.5">
      <c r="B391" s="28"/>
      <c r="C391" s="28"/>
      <c r="D391" s="29"/>
      <c r="E391" s="30"/>
      <c r="F391" s="57"/>
      <c r="G391" s="29"/>
      <c r="H391" s="28"/>
      <c r="I391" s="31"/>
      <c r="J391" s="33"/>
      <c r="K391" s="29"/>
      <c r="L391" s="29"/>
      <c r="M391" s="32"/>
      <c r="N391" s="33"/>
      <c r="O391" s="29"/>
      <c r="P391" s="28"/>
      <c r="Q391" s="34"/>
      <c r="R391" s="27"/>
      <c r="S391" s="146"/>
    </row>
    <row r="392" spans="2:19" ht="16.5">
      <c r="B392" s="28"/>
      <c r="C392" s="28"/>
      <c r="D392" s="29"/>
      <c r="E392" s="30"/>
      <c r="F392" s="57"/>
      <c r="G392" s="29"/>
      <c r="H392" s="28"/>
      <c r="I392" s="31"/>
      <c r="J392" s="33"/>
      <c r="K392" s="29"/>
      <c r="L392" s="29"/>
      <c r="M392" s="32"/>
      <c r="N392" s="33"/>
      <c r="O392" s="29"/>
      <c r="P392" s="28"/>
      <c r="Q392" s="34"/>
      <c r="R392" s="27"/>
      <c r="S392" s="146"/>
    </row>
    <row r="393" spans="2:19" ht="16.5">
      <c r="B393" s="28"/>
      <c r="C393" s="28"/>
      <c r="D393" s="29"/>
      <c r="E393" s="30"/>
      <c r="F393" s="57"/>
      <c r="G393" s="29"/>
      <c r="H393" s="28"/>
      <c r="I393" s="31"/>
      <c r="J393" s="33"/>
      <c r="K393" s="29"/>
      <c r="L393" s="29"/>
      <c r="M393" s="32"/>
      <c r="N393" s="33"/>
      <c r="O393" s="29"/>
      <c r="P393" s="28"/>
      <c r="Q393" s="34"/>
      <c r="R393" s="27"/>
      <c r="S393" s="146"/>
    </row>
    <row r="394" spans="2:19" ht="16.5">
      <c r="B394" s="28"/>
      <c r="C394" s="28"/>
      <c r="D394" s="29"/>
      <c r="E394" s="30"/>
      <c r="F394" s="57"/>
      <c r="G394" s="29"/>
      <c r="H394" s="28"/>
      <c r="I394" s="31"/>
      <c r="J394" s="33"/>
      <c r="K394" s="29"/>
      <c r="L394" s="29"/>
      <c r="M394" s="32"/>
      <c r="N394" s="33"/>
      <c r="O394" s="29"/>
      <c r="P394" s="28"/>
      <c r="Q394" s="34"/>
      <c r="R394" s="27"/>
      <c r="S394" s="146"/>
    </row>
    <row r="395" spans="2:19" ht="16.5">
      <c r="B395" s="28"/>
      <c r="C395" s="28"/>
      <c r="D395" s="29"/>
      <c r="E395" s="30"/>
      <c r="F395" s="57"/>
      <c r="G395" s="29"/>
      <c r="H395" s="28"/>
      <c r="I395" s="31"/>
      <c r="J395" s="33"/>
      <c r="K395" s="29"/>
      <c r="L395" s="29"/>
      <c r="M395" s="32"/>
      <c r="N395" s="33"/>
      <c r="O395" s="29"/>
      <c r="P395" s="28"/>
      <c r="Q395" s="34"/>
      <c r="R395" s="27"/>
      <c r="S395" s="146"/>
    </row>
    <row r="396" spans="2:19" ht="16.5">
      <c r="B396" s="28"/>
      <c r="C396" s="28"/>
      <c r="D396" s="29"/>
      <c r="E396" s="30"/>
      <c r="F396" s="57"/>
      <c r="G396" s="29"/>
      <c r="H396" s="28"/>
      <c r="I396" s="31"/>
      <c r="J396" s="33"/>
      <c r="K396" s="29"/>
      <c r="L396" s="29"/>
      <c r="M396" s="32"/>
      <c r="N396" s="33"/>
      <c r="O396" s="29"/>
      <c r="P396" s="28"/>
      <c r="Q396" s="34"/>
      <c r="R396" s="27"/>
      <c r="S396" s="146"/>
    </row>
    <row r="397" spans="2:19" ht="16.5">
      <c r="B397" s="28"/>
      <c r="C397" s="28"/>
      <c r="D397" s="29"/>
      <c r="E397" s="30"/>
      <c r="F397" s="57"/>
      <c r="G397" s="29"/>
      <c r="H397" s="28"/>
      <c r="I397" s="31"/>
      <c r="J397" s="33"/>
      <c r="K397" s="29"/>
      <c r="L397" s="29"/>
      <c r="M397" s="32"/>
      <c r="N397" s="33"/>
      <c r="O397" s="29"/>
      <c r="P397" s="28"/>
      <c r="Q397" s="34"/>
      <c r="R397" s="27"/>
      <c r="S397" s="146"/>
    </row>
    <row r="398" spans="2:19" ht="16.5">
      <c r="B398" s="28"/>
      <c r="C398" s="28"/>
      <c r="D398" s="29"/>
      <c r="E398" s="30"/>
      <c r="F398" s="57"/>
      <c r="G398" s="29"/>
      <c r="H398" s="28"/>
      <c r="I398" s="31"/>
      <c r="J398" s="33"/>
      <c r="K398" s="29"/>
      <c r="L398" s="29"/>
      <c r="M398" s="32"/>
      <c r="N398" s="33"/>
      <c r="O398" s="29"/>
      <c r="P398" s="28"/>
      <c r="Q398" s="34"/>
      <c r="R398" s="27"/>
      <c r="S398" s="146"/>
    </row>
    <row r="399" spans="2:19" ht="16.5">
      <c r="B399" s="28"/>
      <c r="C399" s="28"/>
      <c r="D399" s="29"/>
      <c r="E399" s="30"/>
      <c r="F399" s="57"/>
      <c r="G399" s="29"/>
      <c r="H399" s="28"/>
      <c r="I399" s="31"/>
      <c r="J399" s="33"/>
      <c r="K399" s="29"/>
      <c r="L399" s="29"/>
      <c r="M399" s="32"/>
      <c r="N399" s="33"/>
      <c r="O399" s="29"/>
      <c r="P399" s="28"/>
      <c r="Q399" s="34"/>
      <c r="R399" s="27"/>
      <c r="S399" s="146"/>
    </row>
    <row r="400" spans="2:19" ht="16.5">
      <c r="B400" s="28"/>
      <c r="C400" s="28"/>
      <c r="D400" s="29"/>
      <c r="E400" s="30"/>
      <c r="F400" s="57"/>
      <c r="G400" s="29"/>
      <c r="H400" s="28"/>
      <c r="I400" s="31"/>
      <c r="J400" s="33"/>
      <c r="K400" s="29"/>
      <c r="L400" s="29"/>
      <c r="M400" s="32"/>
      <c r="N400" s="33"/>
      <c r="O400" s="29"/>
      <c r="P400" s="28"/>
      <c r="Q400" s="34"/>
      <c r="R400" s="27"/>
      <c r="S400" s="146"/>
    </row>
    <row r="401" spans="2:19" ht="16.5">
      <c r="B401" s="28"/>
      <c r="C401" s="28"/>
      <c r="D401" s="29"/>
      <c r="E401" s="30"/>
      <c r="F401" s="57"/>
      <c r="G401" s="29"/>
      <c r="H401" s="28"/>
      <c r="I401" s="31"/>
      <c r="J401" s="33"/>
      <c r="K401" s="29"/>
      <c r="L401" s="29"/>
      <c r="M401" s="32"/>
      <c r="N401" s="33"/>
      <c r="O401" s="29"/>
      <c r="P401" s="28"/>
      <c r="Q401" s="34"/>
      <c r="R401" s="27"/>
      <c r="S401" s="146"/>
    </row>
    <row r="402" spans="2:19" ht="16.5">
      <c r="B402" s="28"/>
      <c r="C402" s="28"/>
      <c r="D402" s="29"/>
      <c r="E402" s="30"/>
      <c r="F402" s="57"/>
      <c r="G402" s="29"/>
      <c r="H402" s="28"/>
      <c r="I402" s="31"/>
      <c r="J402" s="33"/>
      <c r="K402" s="29"/>
      <c r="L402" s="29"/>
      <c r="M402" s="32"/>
      <c r="N402" s="33"/>
      <c r="O402" s="29"/>
      <c r="P402" s="28"/>
      <c r="Q402" s="34"/>
      <c r="R402" s="27"/>
      <c r="S402" s="146"/>
    </row>
    <row r="403" spans="2:19" ht="16.5">
      <c r="B403" s="28"/>
      <c r="C403" s="28"/>
      <c r="D403" s="29"/>
      <c r="E403" s="30"/>
      <c r="F403" s="57"/>
      <c r="G403" s="29"/>
      <c r="H403" s="28"/>
      <c r="I403" s="31"/>
      <c r="J403" s="33"/>
      <c r="K403" s="29"/>
      <c r="L403" s="29"/>
      <c r="M403" s="32"/>
      <c r="N403" s="33"/>
      <c r="O403" s="29"/>
      <c r="P403" s="28"/>
      <c r="Q403" s="34"/>
      <c r="R403" s="27"/>
      <c r="S403" s="146"/>
    </row>
    <row r="404" spans="2:19" ht="16.5">
      <c r="B404" s="28"/>
      <c r="C404" s="28"/>
      <c r="D404" s="29"/>
      <c r="E404" s="30"/>
      <c r="F404" s="57"/>
      <c r="G404" s="29"/>
      <c r="H404" s="28"/>
      <c r="I404" s="31"/>
      <c r="J404" s="33"/>
      <c r="K404" s="29"/>
      <c r="L404" s="29"/>
      <c r="M404" s="32"/>
      <c r="N404" s="33"/>
      <c r="O404" s="29"/>
      <c r="P404" s="28"/>
      <c r="Q404" s="34"/>
      <c r="R404" s="27"/>
      <c r="S404" s="146"/>
    </row>
    <row r="405" spans="2:19" ht="16.5">
      <c r="B405" s="28"/>
      <c r="C405" s="28"/>
      <c r="D405" s="29"/>
      <c r="E405" s="30"/>
      <c r="F405" s="57"/>
      <c r="G405" s="29"/>
      <c r="H405" s="28"/>
      <c r="I405" s="31"/>
      <c r="J405" s="33"/>
      <c r="K405" s="29"/>
      <c r="L405" s="29"/>
      <c r="M405" s="32"/>
      <c r="N405" s="33"/>
      <c r="O405" s="29"/>
      <c r="P405" s="28"/>
      <c r="Q405" s="34"/>
      <c r="R405" s="27"/>
      <c r="S405" s="146"/>
    </row>
    <row r="406" spans="2:19" ht="16.5">
      <c r="B406" s="28"/>
      <c r="C406" s="28"/>
      <c r="D406" s="29"/>
      <c r="E406" s="30"/>
      <c r="F406" s="57"/>
      <c r="G406" s="29"/>
      <c r="H406" s="28"/>
      <c r="I406" s="31"/>
      <c r="J406" s="33"/>
      <c r="K406" s="29"/>
      <c r="L406" s="29"/>
      <c r="M406" s="32"/>
      <c r="N406" s="33"/>
      <c r="O406" s="29"/>
      <c r="P406" s="28"/>
      <c r="Q406" s="34"/>
      <c r="R406" s="27"/>
      <c r="S406" s="146"/>
    </row>
    <row r="407" spans="2:19" ht="16.5">
      <c r="B407" s="28"/>
      <c r="C407" s="28"/>
      <c r="D407" s="29"/>
      <c r="E407" s="30"/>
      <c r="F407" s="57"/>
      <c r="G407" s="29"/>
      <c r="H407" s="28"/>
      <c r="I407" s="31"/>
      <c r="J407" s="33"/>
      <c r="K407" s="29"/>
      <c r="L407" s="29"/>
      <c r="M407" s="32"/>
      <c r="N407" s="33"/>
      <c r="O407" s="29"/>
      <c r="P407" s="28"/>
      <c r="Q407" s="34"/>
      <c r="R407" s="27"/>
      <c r="S407" s="146"/>
    </row>
    <row r="408" spans="2:19" ht="16.5">
      <c r="B408" s="28"/>
      <c r="C408" s="28"/>
      <c r="D408" s="29"/>
      <c r="E408" s="30"/>
      <c r="F408" s="57"/>
      <c r="G408" s="29"/>
      <c r="H408" s="28"/>
      <c r="I408" s="31"/>
      <c r="J408" s="33"/>
      <c r="K408" s="29"/>
      <c r="L408" s="29"/>
      <c r="M408" s="32"/>
      <c r="N408" s="33"/>
      <c r="O408" s="29"/>
      <c r="P408" s="28"/>
      <c r="Q408" s="34"/>
      <c r="R408" s="27"/>
      <c r="S408" s="146"/>
    </row>
    <row r="409" spans="2:19" ht="16.5">
      <c r="B409" s="28"/>
      <c r="C409" s="28"/>
      <c r="D409" s="29"/>
      <c r="E409" s="30"/>
      <c r="F409" s="57"/>
      <c r="G409" s="29"/>
      <c r="H409" s="28"/>
      <c r="I409" s="31"/>
      <c r="J409" s="33"/>
      <c r="K409" s="29"/>
      <c r="L409" s="29"/>
      <c r="M409" s="32"/>
      <c r="N409" s="33"/>
      <c r="O409" s="29"/>
      <c r="P409" s="28"/>
      <c r="Q409" s="34"/>
      <c r="R409" s="27"/>
      <c r="S409" s="146"/>
    </row>
    <row r="410" spans="2:19" ht="16.5">
      <c r="B410" s="28"/>
      <c r="C410" s="28"/>
      <c r="D410" s="29"/>
      <c r="E410" s="30"/>
      <c r="F410" s="57"/>
      <c r="G410" s="29"/>
      <c r="H410" s="28"/>
      <c r="I410" s="31"/>
      <c r="J410" s="33"/>
      <c r="K410" s="29"/>
      <c r="L410" s="29"/>
      <c r="M410" s="32"/>
      <c r="N410" s="33"/>
      <c r="O410" s="29"/>
      <c r="P410" s="28"/>
      <c r="Q410" s="34"/>
      <c r="R410" s="27"/>
      <c r="S410" s="146"/>
    </row>
    <row r="411" spans="2:19" ht="16.5">
      <c r="B411" s="28"/>
      <c r="C411" s="28"/>
      <c r="D411" s="29"/>
      <c r="E411" s="30"/>
      <c r="F411" s="57"/>
      <c r="G411" s="29"/>
      <c r="H411" s="28"/>
      <c r="I411" s="31"/>
      <c r="J411" s="33"/>
      <c r="K411" s="29"/>
      <c r="L411" s="29"/>
      <c r="M411" s="32"/>
      <c r="N411" s="33"/>
      <c r="O411" s="29"/>
      <c r="P411" s="28"/>
      <c r="Q411" s="34"/>
      <c r="R411" s="27"/>
      <c r="S411" s="146"/>
    </row>
    <row r="412" spans="2:19" ht="16.5">
      <c r="B412" s="28"/>
      <c r="C412" s="28"/>
      <c r="D412" s="29"/>
      <c r="E412" s="30"/>
      <c r="F412" s="57"/>
      <c r="G412" s="29"/>
      <c r="H412" s="28"/>
      <c r="I412" s="31"/>
      <c r="J412" s="33"/>
      <c r="K412" s="29"/>
      <c r="L412" s="29"/>
      <c r="M412" s="32"/>
      <c r="N412" s="33"/>
      <c r="O412" s="29"/>
      <c r="P412" s="28"/>
      <c r="Q412" s="34"/>
      <c r="R412" s="27"/>
      <c r="S412" s="146"/>
    </row>
    <row r="413" spans="2:19" ht="16.5">
      <c r="B413" s="28"/>
      <c r="C413" s="28"/>
      <c r="D413" s="29"/>
      <c r="E413" s="30"/>
      <c r="F413" s="57"/>
      <c r="G413" s="29"/>
      <c r="H413" s="28"/>
      <c r="I413" s="31"/>
      <c r="J413" s="33"/>
      <c r="K413" s="29"/>
      <c r="L413" s="29"/>
      <c r="M413" s="32"/>
      <c r="N413" s="33"/>
      <c r="O413" s="29"/>
      <c r="P413" s="28"/>
      <c r="Q413" s="34"/>
      <c r="R413" s="27"/>
      <c r="S413" s="146"/>
    </row>
    <row r="414" spans="2:19" ht="16.5">
      <c r="B414" s="28"/>
      <c r="C414" s="28"/>
      <c r="D414" s="29"/>
      <c r="E414" s="30"/>
      <c r="F414" s="57"/>
      <c r="G414" s="29"/>
      <c r="H414" s="28"/>
      <c r="I414" s="31"/>
      <c r="J414" s="33"/>
      <c r="K414" s="29"/>
      <c r="L414" s="29"/>
      <c r="M414" s="32"/>
      <c r="N414" s="33"/>
      <c r="O414" s="29"/>
      <c r="P414" s="28"/>
      <c r="Q414" s="34"/>
      <c r="R414" s="27"/>
      <c r="S414" s="146"/>
    </row>
    <row r="415" spans="2:19" ht="16.5">
      <c r="B415" s="28"/>
      <c r="C415" s="28"/>
      <c r="D415" s="29"/>
      <c r="E415" s="30"/>
      <c r="F415" s="57"/>
      <c r="G415" s="29"/>
      <c r="H415" s="28"/>
      <c r="I415" s="31"/>
      <c r="J415" s="33"/>
      <c r="K415" s="29"/>
      <c r="L415" s="29"/>
      <c r="M415" s="32"/>
      <c r="N415" s="33"/>
      <c r="O415" s="29"/>
      <c r="P415" s="28"/>
      <c r="Q415" s="34"/>
      <c r="R415" s="27"/>
      <c r="S415" s="146"/>
    </row>
    <row r="416" spans="2:19" ht="16.5">
      <c r="B416" s="28"/>
      <c r="C416" s="28"/>
      <c r="D416" s="29"/>
      <c r="E416" s="30"/>
      <c r="F416" s="57"/>
      <c r="G416" s="29"/>
      <c r="H416" s="28"/>
      <c r="I416" s="31"/>
      <c r="J416" s="33"/>
      <c r="K416" s="29"/>
      <c r="L416" s="29"/>
      <c r="M416" s="32"/>
      <c r="N416" s="33"/>
      <c r="O416" s="29"/>
      <c r="P416" s="28"/>
      <c r="Q416" s="34"/>
      <c r="R416" s="27"/>
      <c r="S416" s="146"/>
    </row>
    <row r="417" spans="2:19" ht="16.5">
      <c r="B417" s="28"/>
      <c r="C417" s="28"/>
      <c r="D417" s="29"/>
      <c r="E417" s="30"/>
      <c r="F417" s="57"/>
      <c r="G417" s="29"/>
      <c r="H417" s="28"/>
      <c r="I417" s="31"/>
      <c r="J417" s="33"/>
      <c r="K417" s="29"/>
      <c r="L417" s="29"/>
      <c r="M417" s="32"/>
      <c r="N417" s="33"/>
      <c r="O417" s="29"/>
      <c r="P417" s="28"/>
      <c r="Q417" s="34"/>
      <c r="R417" s="27"/>
      <c r="S417" s="146"/>
    </row>
    <row r="418" spans="2:19" ht="16.5">
      <c r="B418" s="28"/>
      <c r="C418" s="28"/>
      <c r="D418" s="29"/>
      <c r="E418" s="30"/>
      <c r="F418" s="57"/>
      <c r="G418" s="29"/>
      <c r="H418" s="28"/>
      <c r="I418" s="31"/>
      <c r="J418" s="33"/>
      <c r="K418" s="29"/>
      <c r="L418" s="29"/>
      <c r="M418" s="32"/>
      <c r="N418" s="33"/>
      <c r="O418" s="29"/>
      <c r="P418" s="28"/>
      <c r="Q418" s="34"/>
      <c r="R418" s="27"/>
      <c r="S418" s="146"/>
    </row>
    <row r="419" spans="2:19" ht="16.5">
      <c r="B419" s="28"/>
      <c r="C419" s="28"/>
      <c r="D419" s="29"/>
      <c r="E419" s="30"/>
      <c r="F419" s="57"/>
      <c r="G419" s="29"/>
      <c r="H419" s="28"/>
      <c r="I419" s="31"/>
      <c r="J419" s="33"/>
      <c r="K419" s="29"/>
      <c r="L419" s="29"/>
      <c r="M419" s="32"/>
      <c r="N419" s="33"/>
      <c r="O419" s="29"/>
      <c r="P419" s="28"/>
      <c r="Q419" s="34"/>
      <c r="R419" s="27"/>
      <c r="S419" s="146"/>
    </row>
    <row r="420" spans="2:19" ht="16.5">
      <c r="B420" s="28"/>
      <c r="C420" s="28"/>
      <c r="D420" s="29"/>
      <c r="E420" s="30"/>
      <c r="F420" s="57"/>
      <c r="G420" s="29"/>
      <c r="H420" s="28"/>
      <c r="I420" s="31"/>
      <c r="J420" s="33"/>
      <c r="K420" s="29"/>
      <c r="L420" s="29"/>
      <c r="M420" s="32"/>
      <c r="N420" s="33"/>
      <c r="O420" s="29"/>
      <c r="P420" s="28"/>
      <c r="Q420" s="34"/>
      <c r="R420" s="27"/>
      <c r="S420" s="146"/>
    </row>
    <row r="421" spans="2:19" ht="16.5">
      <c r="B421" s="28"/>
      <c r="C421" s="28"/>
      <c r="D421" s="29"/>
      <c r="E421" s="30"/>
      <c r="F421" s="57"/>
      <c r="G421" s="29"/>
      <c r="H421" s="28"/>
      <c r="I421" s="31"/>
      <c r="J421" s="33"/>
      <c r="K421" s="29"/>
      <c r="L421" s="29"/>
      <c r="M421" s="32"/>
      <c r="N421" s="33"/>
      <c r="O421" s="29"/>
      <c r="P421" s="28"/>
      <c r="Q421" s="34"/>
      <c r="R421" s="27"/>
      <c r="S421" s="146"/>
    </row>
    <row r="422" spans="2:19" ht="16.5">
      <c r="B422" s="28"/>
      <c r="C422" s="28"/>
      <c r="D422" s="29"/>
      <c r="E422" s="30"/>
      <c r="F422" s="57"/>
      <c r="G422" s="29"/>
      <c r="H422" s="28"/>
      <c r="I422" s="31"/>
      <c r="J422" s="33"/>
      <c r="K422" s="29"/>
      <c r="L422" s="29"/>
      <c r="M422" s="32"/>
      <c r="N422" s="33"/>
      <c r="O422" s="29"/>
      <c r="P422" s="28"/>
      <c r="Q422" s="34"/>
      <c r="R422" s="27"/>
      <c r="S422" s="146"/>
    </row>
    <row r="423" spans="2:19" ht="16.5">
      <c r="B423" s="28"/>
      <c r="C423" s="28"/>
      <c r="D423" s="29"/>
      <c r="E423" s="30"/>
      <c r="F423" s="57"/>
      <c r="G423" s="29"/>
      <c r="H423" s="28"/>
      <c r="I423" s="31"/>
      <c r="J423" s="33"/>
      <c r="K423" s="29"/>
      <c r="L423" s="29"/>
      <c r="M423" s="32"/>
      <c r="N423" s="33"/>
      <c r="O423" s="29"/>
      <c r="P423" s="28"/>
      <c r="Q423" s="34"/>
      <c r="R423" s="27"/>
      <c r="S423" s="146"/>
    </row>
    <row r="424" spans="2:19" ht="16.5">
      <c r="B424" s="28"/>
      <c r="C424" s="28"/>
      <c r="D424" s="29"/>
      <c r="E424" s="30"/>
      <c r="F424" s="57"/>
      <c r="G424" s="29"/>
      <c r="H424" s="28"/>
      <c r="I424" s="31"/>
      <c r="J424" s="33"/>
      <c r="K424" s="29"/>
      <c r="L424" s="29"/>
      <c r="M424" s="32"/>
      <c r="N424" s="33"/>
      <c r="O424" s="29"/>
      <c r="P424" s="28"/>
      <c r="Q424" s="34"/>
      <c r="R424" s="27"/>
      <c r="S424" s="146"/>
    </row>
    <row r="425" spans="2:19" ht="16.5">
      <c r="B425" s="28"/>
      <c r="C425" s="28"/>
      <c r="D425" s="29"/>
      <c r="E425" s="30"/>
      <c r="F425" s="57"/>
      <c r="G425" s="29"/>
      <c r="H425" s="28"/>
      <c r="I425" s="31"/>
      <c r="J425" s="33"/>
      <c r="K425" s="29"/>
      <c r="L425" s="29"/>
      <c r="M425" s="32"/>
      <c r="N425" s="33"/>
      <c r="O425" s="29"/>
      <c r="P425" s="28"/>
      <c r="Q425" s="34"/>
      <c r="R425" s="27"/>
      <c r="S425" s="146"/>
    </row>
    <row r="426" spans="2:19" ht="16.5">
      <c r="B426" s="28"/>
      <c r="C426" s="28"/>
      <c r="D426" s="29"/>
      <c r="E426" s="30"/>
      <c r="F426" s="57"/>
      <c r="G426" s="29"/>
      <c r="H426" s="28"/>
      <c r="I426" s="31"/>
      <c r="J426" s="33"/>
      <c r="K426" s="29"/>
      <c r="L426" s="29"/>
      <c r="M426" s="32"/>
      <c r="N426" s="33"/>
      <c r="O426" s="29"/>
      <c r="P426" s="28"/>
      <c r="Q426" s="34"/>
      <c r="R426" s="27"/>
      <c r="S426" s="146"/>
    </row>
    <row r="427" spans="2:19" ht="16.5">
      <c r="B427" s="28"/>
      <c r="C427" s="28"/>
      <c r="D427" s="29"/>
      <c r="E427" s="30"/>
      <c r="F427" s="57"/>
      <c r="G427" s="29"/>
      <c r="H427" s="28"/>
      <c r="I427" s="31"/>
      <c r="J427" s="33"/>
      <c r="K427" s="29"/>
      <c r="L427" s="29"/>
      <c r="M427" s="32"/>
      <c r="N427" s="33"/>
      <c r="O427" s="29"/>
      <c r="P427" s="28"/>
      <c r="Q427" s="34"/>
      <c r="R427" s="27"/>
      <c r="S427" s="146"/>
    </row>
    <row r="428" spans="2:19" ht="16.5">
      <c r="B428" s="28"/>
      <c r="C428" s="28"/>
      <c r="D428" s="29"/>
      <c r="E428" s="30"/>
      <c r="F428" s="57"/>
      <c r="G428" s="29"/>
      <c r="H428" s="28"/>
      <c r="I428" s="31"/>
      <c r="J428" s="33"/>
      <c r="K428" s="29"/>
      <c r="L428" s="29"/>
      <c r="M428" s="32"/>
      <c r="N428" s="33"/>
      <c r="O428" s="29"/>
      <c r="P428" s="28"/>
      <c r="Q428" s="34"/>
      <c r="R428" s="27"/>
      <c r="S428" s="146"/>
    </row>
    <row r="429" spans="2:19" ht="16.5">
      <c r="B429" s="28"/>
      <c r="C429" s="28"/>
      <c r="D429" s="29"/>
      <c r="E429" s="30"/>
      <c r="F429" s="57"/>
      <c r="G429" s="29"/>
      <c r="H429" s="28"/>
      <c r="I429" s="31"/>
      <c r="J429" s="33"/>
      <c r="K429" s="29"/>
      <c r="L429" s="29"/>
      <c r="M429" s="32"/>
      <c r="N429" s="33"/>
      <c r="O429" s="29"/>
      <c r="P429" s="28"/>
      <c r="Q429" s="34"/>
      <c r="R429" s="27"/>
      <c r="S429" s="146"/>
    </row>
    <row r="430" spans="2:19" ht="16.5">
      <c r="B430" s="28"/>
      <c r="C430" s="28"/>
      <c r="D430" s="29"/>
      <c r="E430" s="30"/>
      <c r="F430" s="57"/>
      <c r="G430" s="29"/>
      <c r="H430" s="28"/>
      <c r="I430" s="31"/>
      <c r="J430" s="33"/>
      <c r="K430" s="29"/>
      <c r="L430" s="29"/>
      <c r="M430" s="32"/>
      <c r="N430" s="33"/>
      <c r="O430" s="29"/>
      <c r="P430" s="28"/>
      <c r="Q430" s="34"/>
      <c r="R430" s="27"/>
      <c r="S430" s="146"/>
    </row>
    <row r="431" spans="2:19" ht="16.5">
      <c r="B431" s="28"/>
      <c r="C431" s="28"/>
      <c r="D431" s="29"/>
      <c r="E431" s="30"/>
      <c r="F431" s="57"/>
      <c r="G431" s="29"/>
      <c r="H431" s="28"/>
      <c r="I431" s="31"/>
      <c r="J431" s="33"/>
      <c r="K431" s="29"/>
      <c r="L431" s="29"/>
      <c r="M431" s="32"/>
      <c r="N431" s="33"/>
      <c r="O431" s="29"/>
      <c r="P431" s="28"/>
      <c r="Q431" s="34"/>
      <c r="R431" s="27"/>
      <c r="S431" s="146"/>
    </row>
    <row r="432" spans="2:19" ht="16.5">
      <c r="B432" s="28"/>
      <c r="C432" s="28"/>
      <c r="D432" s="29"/>
      <c r="E432" s="30"/>
      <c r="F432" s="57"/>
      <c r="G432" s="29"/>
      <c r="H432" s="28"/>
      <c r="I432" s="31"/>
      <c r="J432" s="33"/>
      <c r="K432" s="29"/>
      <c r="L432" s="29"/>
      <c r="M432" s="32"/>
      <c r="N432" s="33"/>
      <c r="O432" s="29"/>
      <c r="P432" s="28"/>
      <c r="Q432" s="34"/>
      <c r="R432" s="27"/>
      <c r="S432" s="146"/>
    </row>
    <row r="433" spans="2:19" ht="16.5">
      <c r="B433" s="28"/>
      <c r="C433" s="28"/>
      <c r="D433" s="29"/>
      <c r="E433" s="30"/>
      <c r="F433" s="57"/>
      <c r="G433" s="29"/>
      <c r="H433" s="28"/>
      <c r="I433" s="31"/>
      <c r="J433" s="33"/>
      <c r="K433" s="29"/>
      <c r="L433" s="29"/>
      <c r="M433" s="32"/>
      <c r="N433" s="33"/>
      <c r="O433" s="29"/>
      <c r="P433" s="28"/>
      <c r="Q433" s="34"/>
      <c r="R433" s="27"/>
      <c r="S433" s="146"/>
    </row>
    <row r="434" spans="2:19" ht="16.5">
      <c r="B434" s="28"/>
      <c r="C434" s="28"/>
      <c r="D434" s="29"/>
      <c r="E434" s="30"/>
      <c r="F434" s="57"/>
      <c r="G434" s="29"/>
      <c r="H434" s="28"/>
      <c r="I434" s="31"/>
      <c r="J434" s="33"/>
      <c r="K434" s="29"/>
      <c r="L434" s="29"/>
      <c r="M434" s="32"/>
      <c r="N434" s="33"/>
      <c r="O434" s="29"/>
      <c r="P434" s="28"/>
      <c r="Q434" s="34"/>
      <c r="R434" s="27"/>
      <c r="S434" s="146"/>
    </row>
    <row r="435" spans="2:19" ht="16.5">
      <c r="B435" s="28"/>
      <c r="C435" s="28"/>
      <c r="D435" s="29"/>
      <c r="E435" s="30"/>
      <c r="F435" s="57"/>
      <c r="G435" s="29"/>
      <c r="H435" s="28"/>
      <c r="I435" s="31"/>
      <c r="J435" s="33"/>
      <c r="K435" s="29"/>
      <c r="L435" s="29"/>
      <c r="M435" s="32"/>
      <c r="N435" s="33"/>
      <c r="O435" s="29"/>
      <c r="P435" s="28"/>
      <c r="Q435" s="34"/>
      <c r="R435" s="27"/>
      <c r="S435" s="146"/>
    </row>
    <row r="436" spans="2:19" ht="16.5">
      <c r="B436" s="28"/>
      <c r="C436" s="28"/>
      <c r="D436" s="29"/>
      <c r="E436" s="30"/>
      <c r="F436" s="57"/>
      <c r="G436" s="29"/>
      <c r="H436" s="28"/>
      <c r="I436" s="31"/>
      <c r="J436" s="33"/>
      <c r="K436" s="29"/>
      <c r="L436" s="29"/>
      <c r="M436" s="32"/>
      <c r="N436" s="33"/>
      <c r="O436" s="29"/>
      <c r="P436" s="28"/>
      <c r="Q436" s="34"/>
      <c r="R436" s="27"/>
      <c r="S436" s="146"/>
    </row>
    <row r="437" spans="2:19" ht="16.5">
      <c r="B437" s="28"/>
      <c r="C437" s="28"/>
      <c r="D437" s="29"/>
      <c r="E437" s="30"/>
      <c r="F437" s="57"/>
      <c r="G437" s="29"/>
      <c r="H437" s="28"/>
      <c r="I437" s="31"/>
      <c r="J437" s="33"/>
      <c r="K437" s="29"/>
      <c r="L437" s="29"/>
      <c r="M437" s="32"/>
      <c r="N437" s="33"/>
      <c r="O437" s="29"/>
      <c r="P437" s="28"/>
      <c r="Q437" s="34"/>
      <c r="R437" s="27"/>
      <c r="S437" s="146"/>
    </row>
    <row r="438" spans="2:19" ht="16.5">
      <c r="B438" s="28"/>
      <c r="C438" s="28"/>
      <c r="D438" s="29"/>
      <c r="E438" s="30"/>
      <c r="F438" s="57"/>
      <c r="G438" s="29"/>
      <c r="H438" s="28"/>
      <c r="I438" s="31"/>
      <c r="J438" s="33"/>
      <c r="K438" s="29"/>
      <c r="L438" s="29"/>
      <c r="M438" s="32"/>
      <c r="N438" s="33"/>
      <c r="O438" s="29"/>
      <c r="P438" s="28"/>
      <c r="Q438" s="34"/>
      <c r="R438" s="27"/>
      <c r="S438" s="146"/>
    </row>
    <row r="439" spans="2:19" ht="16.5">
      <c r="B439" s="28"/>
      <c r="C439" s="28"/>
      <c r="D439" s="29"/>
      <c r="E439" s="30"/>
      <c r="F439" s="57"/>
      <c r="G439" s="29"/>
      <c r="H439" s="28"/>
      <c r="I439" s="31"/>
      <c r="J439" s="33"/>
      <c r="K439" s="29"/>
      <c r="L439" s="29"/>
      <c r="M439" s="32"/>
      <c r="N439" s="33"/>
      <c r="O439" s="29"/>
      <c r="P439" s="28"/>
      <c r="Q439" s="34"/>
      <c r="R439" s="27"/>
      <c r="S439" s="146"/>
    </row>
    <row r="440" spans="2:19" ht="16.5">
      <c r="B440" s="28"/>
      <c r="C440" s="28"/>
      <c r="D440" s="29"/>
      <c r="E440" s="30"/>
      <c r="F440" s="57"/>
      <c r="G440" s="29"/>
      <c r="H440" s="28"/>
      <c r="I440" s="31"/>
      <c r="J440" s="33"/>
      <c r="K440" s="29"/>
      <c r="L440" s="29"/>
      <c r="M440" s="32"/>
      <c r="N440" s="33"/>
      <c r="O440" s="29"/>
      <c r="P440" s="28"/>
      <c r="Q440" s="34"/>
      <c r="R440" s="27"/>
      <c r="S440" s="146"/>
    </row>
    <row r="441" spans="2:19" ht="16.5">
      <c r="B441" s="28"/>
      <c r="C441" s="28"/>
      <c r="D441" s="29"/>
      <c r="E441" s="30"/>
      <c r="F441" s="57"/>
      <c r="G441" s="29"/>
      <c r="H441" s="28"/>
      <c r="I441" s="31"/>
      <c r="J441" s="33"/>
      <c r="K441" s="29"/>
      <c r="L441" s="29"/>
      <c r="M441" s="32"/>
      <c r="N441" s="33"/>
      <c r="O441" s="29"/>
      <c r="P441" s="28"/>
      <c r="Q441" s="34"/>
      <c r="R441" s="27"/>
      <c r="S441" s="146"/>
    </row>
    <row r="442" spans="2:19" ht="16.5">
      <c r="B442" s="28"/>
      <c r="C442" s="28"/>
      <c r="D442" s="29"/>
      <c r="E442" s="30"/>
      <c r="F442" s="57"/>
      <c r="G442" s="29"/>
      <c r="H442" s="28"/>
      <c r="I442" s="31"/>
      <c r="J442" s="33"/>
      <c r="K442" s="29"/>
      <c r="L442" s="29"/>
      <c r="M442" s="32"/>
      <c r="N442" s="33"/>
      <c r="O442" s="29"/>
      <c r="P442" s="28"/>
      <c r="Q442" s="34"/>
      <c r="R442" s="27"/>
      <c r="S442" s="146"/>
    </row>
    <row r="443" spans="2:19" ht="16.5">
      <c r="B443" s="28"/>
      <c r="C443" s="28"/>
      <c r="D443" s="29"/>
      <c r="E443" s="30"/>
      <c r="F443" s="57"/>
      <c r="G443" s="29"/>
      <c r="H443" s="28"/>
      <c r="I443" s="31"/>
      <c r="J443" s="33"/>
      <c r="K443" s="29"/>
      <c r="L443" s="29"/>
      <c r="M443" s="32"/>
      <c r="N443" s="33"/>
      <c r="O443" s="29"/>
      <c r="P443" s="28"/>
      <c r="Q443" s="34"/>
      <c r="R443" s="27"/>
      <c r="S443" s="146"/>
    </row>
    <row r="444" spans="2:19" ht="16.5">
      <c r="B444" s="28"/>
      <c r="C444" s="28"/>
      <c r="D444" s="29"/>
      <c r="E444" s="30"/>
      <c r="F444" s="57"/>
      <c r="G444" s="29"/>
      <c r="H444" s="28"/>
      <c r="I444" s="31"/>
      <c r="J444" s="33"/>
      <c r="K444" s="29"/>
      <c r="L444" s="29"/>
      <c r="M444" s="32"/>
      <c r="N444" s="33"/>
      <c r="O444" s="29"/>
      <c r="P444" s="28"/>
      <c r="Q444" s="34"/>
      <c r="R444" s="27"/>
      <c r="S444" s="146"/>
    </row>
    <row r="445" spans="2:19" ht="16.5">
      <c r="B445" s="28"/>
      <c r="C445" s="28"/>
      <c r="D445" s="29"/>
      <c r="E445" s="30"/>
      <c r="F445" s="57"/>
      <c r="G445" s="29"/>
      <c r="H445" s="28"/>
      <c r="I445" s="31"/>
      <c r="J445" s="33"/>
      <c r="K445" s="29"/>
      <c r="L445" s="29"/>
      <c r="M445" s="32"/>
      <c r="N445" s="33"/>
      <c r="O445" s="29"/>
      <c r="P445" s="28"/>
      <c r="Q445" s="34"/>
      <c r="R445" s="27"/>
      <c r="S445" s="146"/>
    </row>
    <row r="446" spans="2:19" ht="16.5">
      <c r="B446" s="28"/>
      <c r="C446" s="28"/>
      <c r="D446" s="29"/>
      <c r="E446" s="30"/>
      <c r="F446" s="57"/>
      <c r="G446" s="29"/>
      <c r="H446" s="28"/>
      <c r="I446" s="31"/>
      <c r="J446" s="33"/>
      <c r="K446" s="29"/>
      <c r="L446" s="29"/>
      <c r="M446" s="32"/>
      <c r="N446" s="33"/>
      <c r="O446" s="29"/>
      <c r="P446" s="28"/>
      <c r="Q446" s="34"/>
      <c r="R446" s="27"/>
      <c r="S446" s="146"/>
    </row>
    <row r="447" spans="2:19" ht="16.5">
      <c r="B447" s="28"/>
      <c r="C447" s="28"/>
      <c r="D447" s="29"/>
      <c r="E447" s="30"/>
      <c r="F447" s="57"/>
      <c r="G447" s="29"/>
      <c r="H447" s="28"/>
      <c r="I447" s="31"/>
      <c r="J447" s="33"/>
      <c r="K447" s="29"/>
      <c r="L447" s="29"/>
      <c r="M447" s="32"/>
      <c r="N447" s="33"/>
      <c r="O447" s="29"/>
      <c r="P447" s="28"/>
      <c r="Q447" s="34"/>
      <c r="R447" s="27"/>
      <c r="S447" s="146"/>
    </row>
    <row r="448" spans="2:19" ht="16.5">
      <c r="B448" s="28"/>
      <c r="C448" s="28"/>
      <c r="D448" s="29"/>
      <c r="E448" s="30"/>
      <c r="F448" s="57"/>
      <c r="G448" s="29"/>
      <c r="H448" s="28"/>
      <c r="I448" s="31"/>
      <c r="J448" s="33"/>
      <c r="K448" s="29"/>
      <c r="L448" s="29"/>
      <c r="M448" s="32"/>
      <c r="N448" s="33"/>
      <c r="O448" s="29"/>
      <c r="P448" s="28"/>
      <c r="Q448" s="34"/>
      <c r="R448" s="27"/>
      <c r="S448" s="146"/>
    </row>
    <row r="449" spans="2:19" ht="16.5">
      <c r="B449" s="28"/>
      <c r="C449" s="28"/>
      <c r="D449" s="29"/>
      <c r="E449" s="30"/>
      <c r="F449" s="57"/>
      <c r="G449" s="29"/>
      <c r="H449" s="28"/>
      <c r="I449" s="31"/>
      <c r="J449" s="33"/>
      <c r="K449" s="29"/>
      <c r="L449" s="29"/>
      <c r="M449" s="32"/>
      <c r="N449" s="33"/>
      <c r="O449" s="29"/>
      <c r="P449" s="28"/>
      <c r="Q449" s="34"/>
      <c r="R449" s="27"/>
      <c r="S449" s="146"/>
    </row>
    <row r="450" spans="2:19" ht="16.5">
      <c r="B450" s="28"/>
      <c r="C450" s="28"/>
      <c r="D450" s="29"/>
      <c r="E450" s="30"/>
      <c r="F450" s="57"/>
      <c r="G450" s="29"/>
      <c r="H450" s="28"/>
      <c r="I450" s="31"/>
      <c r="J450" s="33"/>
      <c r="K450" s="29"/>
      <c r="L450" s="29"/>
      <c r="M450" s="32"/>
      <c r="N450" s="33"/>
      <c r="O450" s="29"/>
      <c r="P450" s="28"/>
      <c r="Q450" s="34"/>
      <c r="R450" s="27"/>
      <c r="S450" s="146"/>
    </row>
    <row r="451" spans="2:19" ht="16.5">
      <c r="B451" s="28"/>
      <c r="C451" s="28"/>
      <c r="D451" s="29"/>
      <c r="E451" s="30"/>
      <c r="F451" s="57"/>
      <c r="G451" s="29"/>
      <c r="H451" s="28"/>
      <c r="I451" s="31"/>
      <c r="J451" s="33"/>
      <c r="K451" s="29"/>
      <c r="L451" s="29"/>
      <c r="M451" s="32"/>
      <c r="N451" s="33"/>
      <c r="O451" s="29"/>
      <c r="P451" s="28"/>
      <c r="Q451" s="34"/>
      <c r="R451" s="27"/>
      <c r="S451" s="146"/>
    </row>
    <row r="452" spans="2:19" ht="16.5">
      <c r="B452" s="28"/>
      <c r="C452" s="28"/>
      <c r="D452" s="29"/>
      <c r="E452" s="30"/>
      <c r="F452" s="57"/>
      <c r="G452" s="29"/>
      <c r="H452" s="28"/>
      <c r="I452" s="31"/>
      <c r="J452" s="33"/>
      <c r="K452" s="29"/>
      <c r="L452" s="29"/>
      <c r="M452" s="32"/>
      <c r="N452" s="33"/>
      <c r="O452" s="29"/>
      <c r="P452" s="28"/>
      <c r="Q452" s="34"/>
      <c r="R452" s="27"/>
      <c r="S452" s="146"/>
    </row>
    <row r="453" spans="2:19" ht="16.5">
      <c r="B453" s="28"/>
      <c r="C453" s="28"/>
      <c r="D453" s="29"/>
      <c r="E453" s="30"/>
      <c r="F453" s="57"/>
      <c r="G453" s="29"/>
      <c r="H453" s="28"/>
      <c r="I453" s="31"/>
      <c r="J453" s="33"/>
      <c r="K453" s="29"/>
      <c r="L453" s="29"/>
      <c r="M453" s="32"/>
      <c r="N453" s="33"/>
      <c r="O453" s="29"/>
      <c r="P453" s="28"/>
      <c r="Q453" s="34"/>
      <c r="R453" s="27"/>
      <c r="S453" s="146"/>
    </row>
    <row r="454" spans="2:19" ht="16.5">
      <c r="B454" s="28"/>
      <c r="C454" s="28"/>
      <c r="D454" s="29"/>
      <c r="E454" s="30"/>
      <c r="F454" s="57"/>
      <c r="G454" s="29"/>
      <c r="H454" s="28"/>
      <c r="I454" s="31"/>
      <c r="J454" s="33"/>
      <c r="K454" s="29"/>
      <c r="L454" s="29"/>
      <c r="M454" s="32"/>
      <c r="N454" s="33"/>
      <c r="O454" s="29"/>
      <c r="P454" s="28"/>
      <c r="Q454" s="34"/>
      <c r="R454" s="27"/>
      <c r="S454" s="146"/>
    </row>
    <row r="455" spans="2:19" ht="16.5">
      <c r="B455" s="28"/>
      <c r="C455" s="28"/>
      <c r="D455" s="29"/>
      <c r="E455" s="30"/>
      <c r="F455" s="57"/>
      <c r="G455" s="29"/>
      <c r="H455" s="28"/>
      <c r="I455" s="31"/>
      <c r="J455" s="33"/>
      <c r="K455" s="29"/>
      <c r="L455" s="29"/>
      <c r="M455" s="32"/>
      <c r="N455" s="33"/>
      <c r="O455" s="29"/>
      <c r="P455" s="28"/>
      <c r="Q455" s="34"/>
      <c r="R455" s="27"/>
      <c r="S455" s="146"/>
    </row>
    <row r="456" spans="2:19" ht="16.5">
      <c r="B456" s="28"/>
      <c r="C456" s="28"/>
      <c r="D456" s="29"/>
      <c r="E456" s="30"/>
      <c r="F456" s="57"/>
      <c r="G456" s="29"/>
      <c r="H456" s="28"/>
      <c r="I456" s="31"/>
      <c r="J456" s="33"/>
      <c r="K456" s="29"/>
      <c r="L456" s="29"/>
      <c r="M456" s="32"/>
      <c r="N456" s="33"/>
      <c r="O456" s="29"/>
      <c r="P456" s="28"/>
      <c r="Q456" s="34"/>
      <c r="R456" s="27"/>
      <c r="S456" s="146"/>
    </row>
    <row r="457" spans="2:19" ht="16.5">
      <c r="B457" s="28"/>
      <c r="C457" s="28"/>
      <c r="D457" s="29"/>
      <c r="E457" s="30"/>
      <c r="F457" s="57"/>
      <c r="G457" s="29"/>
      <c r="H457" s="28"/>
      <c r="I457" s="31"/>
      <c r="J457" s="33"/>
      <c r="K457" s="29"/>
      <c r="L457" s="29"/>
      <c r="M457" s="32"/>
      <c r="N457" s="33"/>
      <c r="O457" s="29"/>
      <c r="P457" s="28"/>
      <c r="Q457" s="34"/>
      <c r="R457" s="27"/>
      <c r="S457" s="146"/>
    </row>
    <row r="458" spans="2:19" ht="16.5">
      <c r="B458" s="28"/>
      <c r="C458" s="28"/>
      <c r="D458" s="29"/>
      <c r="E458" s="30"/>
      <c r="F458" s="57"/>
      <c r="G458" s="29"/>
      <c r="H458" s="28"/>
      <c r="I458" s="31"/>
      <c r="J458" s="33"/>
      <c r="K458" s="29"/>
      <c r="L458" s="29"/>
      <c r="M458" s="32"/>
      <c r="N458" s="33"/>
      <c r="O458" s="29"/>
      <c r="P458" s="28"/>
      <c r="Q458" s="34"/>
      <c r="R458" s="27"/>
      <c r="S458" s="146"/>
    </row>
    <row r="459" spans="2:19" ht="16.5">
      <c r="B459" s="28"/>
      <c r="C459" s="28"/>
      <c r="D459" s="29"/>
      <c r="E459" s="30"/>
      <c r="F459" s="57"/>
      <c r="G459" s="29"/>
      <c r="H459" s="28"/>
      <c r="I459" s="31"/>
      <c r="J459" s="33"/>
      <c r="K459" s="29"/>
      <c r="L459" s="29"/>
      <c r="M459" s="32"/>
      <c r="N459" s="33"/>
      <c r="O459" s="29"/>
      <c r="P459" s="28"/>
      <c r="Q459" s="34"/>
      <c r="R459" s="27"/>
      <c r="S459" s="146"/>
    </row>
    <row r="460" spans="2:19" ht="16.5">
      <c r="B460" s="28"/>
      <c r="C460" s="28"/>
      <c r="D460" s="29"/>
      <c r="E460" s="30"/>
      <c r="F460" s="57"/>
      <c r="G460" s="29"/>
      <c r="H460" s="28"/>
      <c r="I460" s="31"/>
      <c r="J460" s="33"/>
      <c r="K460" s="29"/>
      <c r="L460" s="29"/>
      <c r="M460" s="32"/>
      <c r="N460" s="33"/>
      <c r="O460" s="29"/>
      <c r="P460" s="28"/>
      <c r="Q460" s="34"/>
      <c r="R460" s="27"/>
      <c r="S460" s="146"/>
    </row>
    <row r="461" spans="2:19" ht="16.5">
      <c r="B461" s="28"/>
      <c r="C461" s="28"/>
      <c r="D461" s="29"/>
      <c r="E461" s="30"/>
      <c r="F461" s="57"/>
      <c r="G461" s="29"/>
      <c r="H461" s="28"/>
      <c r="I461" s="31"/>
      <c r="J461" s="33"/>
      <c r="K461" s="29"/>
      <c r="L461" s="29"/>
      <c r="M461" s="32"/>
      <c r="N461" s="33"/>
      <c r="O461" s="29"/>
      <c r="P461" s="28"/>
      <c r="Q461" s="34"/>
      <c r="R461" s="27"/>
      <c r="S461" s="146"/>
    </row>
    <row r="462" spans="2:19" ht="16.5">
      <c r="B462" s="28"/>
      <c r="C462" s="28"/>
      <c r="D462" s="29"/>
      <c r="E462" s="30"/>
      <c r="F462" s="57"/>
      <c r="G462" s="29"/>
      <c r="H462" s="28"/>
      <c r="I462" s="31"/>
      <c r="J462" s="33"/>
      <c r="K462" s="29"/>
      <c r="L462" s="29"/>
      <c r="M462" s="32"/>
      <c r="N462" s="33"/>
      <c r="O462" s="29"/>
      <c r="P462" s="28"/>
      <c r="Q462" s="34"/>
      <c r="R462" s="27"/>
      <c r="S462" s="146"/>
    </row>
    <row r="463" spans="2:19" ht="16.5">
      <c r="B463" s="28"/>
      <c r="C463" s="28"/>
      <c r="D463" s="29"/>
      <c r="E463" s="30"/>
      <c r="F463" s="57"/>
      <c r="G463" s="29"/>
      <c r="H463" s="28"/>
      <c r="I463" s="31"/>
      <c r="J463" s="33"/>
      <c r="K463" s="29"/>
      <c r="L463" s="29"/>
      <c r="M463" s="32"/>
      <c r="N463" s="33"/>
      <c r="O463" s="29"/>
      <c r="P463" s="28"/>
      <c r="Q463" s="34"/>
      <c r="R463" s="27"/>
      <c r="S463" s="146"/>
    </row>
    <row r="464" spans="2:19" ht="16.5">
      <c r="B464" s="28"/>
      <c r="C464" s="28"/>
      <c r="D464" s="29"/>
      <c r="E464" s="30"/>
      <c r="F464" s="57"/>
      <c r="G464" s="29"/>
      <c r="H464" s="28"/>
      <c r="I464" s="31"/>
      <c r="J464" s="33"/>
      <c r="K464" s="29"/>
      <c r="L464" s="29"/>
      <c r="M464" s="32"/>
      <c r="N464" s="33"/>
      <c r="O464" s="29"/>
      <c r="P464" s="28"/>
      <c r="Q464" s="34"/>
      <c r="R464" s="27"/>
      <c r="S464" s="146"/>
    </row>
    <row r="465" spans="2:19" ht="16.5">
      <c r="B465" s="28"/>
      <c r="C465" s="28"/>
      <c r="D465" s="29"/>
      <c r="E465" s="30"/>
      <c r="F465" s="57"/>
      <c r="G465" s="29"/>
      <c r="H465" s="28"/>
      <c r="I465" s="31"/>
      <c r="J465" s="33"/>
      <c r="K465" s="29"/>
      <c r="L465" s="29"/>
      <c r="M465" s="32"/>
      <c r="N465" s="33"/>
      <c r="O465" s="29"/>
      <c r="P465" s="28"/>
      <c r="Q465" s="34"/>
      <c r="R465" s="27"/>
      <c r="S465" s="146"/>
    </row>
    <row r="466" spans="2:19" ht="16.5">
      <c r="B466" s="28"/>
      <c r="C466" s="28"/>
      <c r="D466" s="29"/>
      <c r="E466" s="30"/>
      <c r="F466" s="57"/>
      <c r="G466" s="29"/>
      <c r="H466" s="28"/>
      <c r="I466" s="31"/>
      <c r="J466" s="33"/>
      <c r="K466" s="29"/>
      <c r="L466" s="29"/>
      <c r="M466" s="32"/>
      <c r="N466" s="33"/>
      <c r="O466" s="29"/>
      <c r="P466" s="28"/>
      <c r="Q466" s="34"/>
      <c r="R466" s="27"/>
      <c r="S466" s="146"/>
    </row>
    <row r="467" spans="2:19" ht="16.5">
      <c r="B467" s="28"/>
      <c r="C467" s="28"/>
      <c r="D467" s="29"/>
      <c r="E467" s="30"/>
      <c r="F467" s="57"/>
      <c r="G467" s="29"/>
      <c r="H467" s="28"/>
      <c r="I467" s="31"/>
      <c r="J467" s="33"/>
      <c r="K467" s="29"/>
      <c r="L467" s="29"/>
      <c r="M467" s="32"/>
      <c r="N467" s="33"/>
      <c r="O467" s="29"/>
      <c r="P467" s="28"/>
      <c r="Q467" s="34"/>
      <c r="R467" s="27"/>
      <c r="S467" s="146"/>
    </row>
    <row r="468" spans="2:19" ht="16.5">
      <c r="B468" s="28"/>
      <c r="C468" s="28"/>
      <c r="D468" s="29"/>
      <c r="E468" s="30"/>
      <c r="F468" s="57"/>
      <c r="G468" s="29"/>
      <c r="H468" s="28"/>
      <c r="I468" s="31"/>
      <c r="J468" s="33"/>
      <c r="K468" s="29"/>
      <c r="L468" s="29"/>
      <c r="M468" s="32"/>
      <c r="N468" s="33"/>
      <c r="O468" s="29"/>
      <c r="P468" s="28"/>
      <c r="Q468" s="34"/>
      <c r="R468" s="27"/>
      <c r="S468" s="146"/>
    </row>
    <row r="469" spans="2:19" ht="16.5">
      <c r="B469" s="28"/>
      <c r="C469" s="28"/>
      <c r="D469" s="29"/>
      <c r="E469" s="30"/>
      <c r="F469" s="57"/>
      <c r="G469" s="29"/>
      <c r="H469" s="28"/>
      <c r="I469" s="31"/>
      <c r="J469" s="33"/>
      <c r="K469" s="29"/>
      <c r="L469" s="29"/>
      <c r="M469" s="32"/>
      <c r="N469" s="33"/>
      <c r="O469" s="29"/>
      <c r="P469" s="28"/>
      <c r="Q469" s="34"/>
      <c r="R469" s="27"/>
      <c r="S469" s="146"/>
    </row>
    <row r="470" spans="2:19" ht="16.5">
      <c r="B470" s="28"/>
      <c r="C470" s="28"/>
      <c r="D470" s="29"/>
      <c r="E470" s="30"/>
      <c r="F470" s="57"/>
      <c r="G470" s="29"/>
      <c r="H470" s="28"/>
      <c r="I470" s="31"/>
      <c r="J470" s="33"/>
      <c r="K470" s="29"/>
      <c r="L470" s="29"/>
      <c r="M470" s="32"/>
      <c r="N470" s="33"/>
      <c r="O470" s="29"/>
      <c r="P470" s="28"/>
      <c r="Q470" s="34"/>
      <c r="R470" s="27"/>
      <c r="S470" s="146"/>
    </row>
    <row r="471" spans="2:19" ht="16.5">
      <c r="B471" s="28"/>
      <c r="C471" s="28"/>
      <c r="D471" s="29"/>
      <c r="E471" s="30"/>
      <c r="F471" s="57"/>
      <c r="G471" s="29"/>
      <c r="H471" s="28"/>
      <c r="I471" s="31"/>
      <c r="J471" s="33"/>
      <c r="K471" s="29"/>
      <c r="L471" s="29"/>
      <c r="M471" s="32"/>
      <c r="N471" s="33"/>
      <c r="O471" s="29"/>
      <c r="P471" s="28"/>
      <c r="Q471" s="34"/>
      <c r="R471" s="27"/>
      <c r="S471" s="146"/>
    </row>
    <row r="472" spans="2:19" ht="16.5">
      <c r="B472" s="28"/>
      <c r="C472" s="28"/>
      <c r="D472" s="29"/>
      <c r="E472" s="30"/>
      <c r="F472" s="57"/>
      <c r="G472" s="29"/>
      <c r="H472" s="28"/>
      <c r="I472" s="31"/>
      <c r="J472" s="33"/>
      <c r="K472" s="29"/>
      <c r="L472" s="29"/>
      <c r="M472" s="32"/>
      <c r="N472" s="33"/>
      <c r="O472" s="29"/>
      <c r="P472" s="28"/>
      <c r="Q472" s="34"/>
      <c r="R472" s="27"/>
      <c r="S472" s="146"/>
    </row>
    <row r="473" spans="2:19" ht="16.5">
      <c r="B473" s="28"/>
      <c r="C473" s="28"/>
      <c r="D473" s="29"/>
      <c r="E473" s="30"/>
      <c r="F473" s="57"/>
      <c r="G473" s="29"/>
      <c r="H473" s="28"/>
      <c r="I473" s="31"/>
      <c r="J473" s="33"/>
      <c r="K473" s="29"/>
      <c r="L473" s="29"/>
      <c r="M473" s="32"/>
      <c r="N473" s="33"/>
      <c r="O473" s="29"/>
      <c r="P473" s="28"/>
      <c r="Q473" s="34"/>
      <c r="R473" s="27"/>
      <c r="S473" s="146"/>
    </row>
    <row r="474" spans="2:19" ht="16.5">
      <c r="B474" s="28"/>
      <c r="C474" s="28"/>
      <c r="D474" s="29"/>
      <c r="E474" s="30"/>
      <c r="F474" s="57"/>
      <c r="G474" s="29"/>
      <c r="H474" s="28"/>
      <c r="I474" s="31"/>
      <c r="J474" s="33"/>
      <c r="K474" s="29"/>
      <c r="L474" s="29"/>
      <c r="M474" s="32"/>
      <c r="N474" s="33"/>
      <c r="O474" s="29"/>
      <c r="P474" s="28"/>
      <c r="Q474" s="34"/>
      <c r="R474" s="27"/>
      <c r="S474" s="146"/>
    </row>
    <row r="475" spans="2:19" ht="16.5">
      <c r="B475" s="28"/>
      <c r="C475" s="28"/>
      <c r="D475" s="29"/>
      <c r="E475" s="30"/>
      <c r="F475" s="57"/>
      <c r="G475" s="29"/>
      <c r="H475" s="28"/>
      <c r="I475" s="31"/>
      <c r="J475" s="33"/>
      <c r="K475" s="29"/>
      <c r="L475" s="29"/>
      <c r="M475" s="32"/>
      <c r="N475" s="33"/>
      <c r="O475" s="29"/>
      <c r="P475" s="28"/>
      <c r="Q475" s="34"/>
      <c r="R475" s="27"/>
      <c r="S475" s="146"/>
    </row>
    <row r="476" spans="2:19" ht="16.5">
      <c r="B476" s="28"/>
      <c r="C476" s="28"/>
      <c r="D476" s="29"/>
      <c r="E476" s="30"/>
      <c r="F476" s="57"/>
      <c r="G476" s="29"/>
      <c r="H476" s="28"/>
      <c r="I476" s="31"/>
      <c r="J476" s="33"/>
      <c r="K476" s="29"/>
      <c r="L476" s="29"/>
      <c r="M476" s="32"/>
      <c r="N476" s="33"/>
      <c r="O476" s="29"/>
      <c r="P476" s="28"/>
      <c r="Q476" s="34"/>
      <c r="R476" s="27"/>
      <c r="S476" s="146"/>
    </row>
    <row r="477" spans="2:19" ht="16.5">
      <c r="B477" s="28"/>
      <c r="C477" s="28"/>
      <c r="D477" s="29"/>
      <c r="E477" s="30"/>
      <c r="F477" s="57"/>
      <c r="G477" s="29"/>
      <c r="H477" s="28"/>
      <c r="I477" s="31"/>
      <c r="J477" s="33"/>
      <c r="K477" s="29"/>
      <c r="L477" s="29"/>
      <c r="M477" s="32"/>
      <c r="N477" s="33"/>
      <c r="O477" s="29"/>
      <c r="P477" s="28"/>
      <c r="Q477" s="34"/>
      <c r="R477" s="27"/>
      <c r="S477" s="146"/>
    </row>
    <row r="478" spans="2:19" ht="16.5">
      <c r="B478" s="28"/>
      <c r="C478" s="28"/>
      <c r="D478" s="29"/>
      <c r="E478" s="30"/>
      <c r="F478" s="57"/>
      <c r="G478" s="29"/>
      <c r="H478" s="28"/>
      <c r="I478" s="31"/>
      <c r="J478" s="33"/>
      <c r="K478" s="29"/>
      <c r="L478" s="29"/>
      <c r="M478" s="32"/>
      <c r="N478" s="33"/>
      <c r="O478" s="29"/>
      <c r="P478" s="28"/>
      <c r="Q478" s="34"/>
      <c r="R478" s="27"/>
      <c r="S478" s="146"/>
    </row>
    <row r="479" spans="2:19" ht="16.5">
      <c r="B479" s="28"/>
      <c r="C479" s="28"/>
      <c r="D479" s="29"/>
      <c r="E479" s="30"/>
      <c r="F479" s="57"/>
      <c r="G479" s="29"/>
      <c r="H479" s="28"/>
      <c r="I479" s="31"/>
      <c r="J479" s="33"/>
      <c r="K479" s="29"/>
      <c r="L479" s="29"/>
      <c r="M479" s="32"/>
      <c r="N479" s="33"/>
      <c r="O479" s="29"/>
      <c r="P479" s="28"/>
      <c r="Q479" s="34"/>
      <c r="R479" s="27"/>
      <c r="S479" s="146"/>
    </row>
    <row r="480" spans="2:19" ht="16.5">
      <c r="B480" s="28"/>
      <c r="C480" s="28"/>
      <c r="D480" s="29"/>
      <c r="E480" s="30"/>
      <c r="F480" s="57"/>
      <c r="G480" s="29"/>
      <c r="H480" s="28"/>
      <c r="I480" s="31"/>
      <c r="J480" s="33"/>
      <c r="K480" s="29"/>
      <c r="L480" s="29"/>
      <c r="M480" s="32"/>
      <c r="N480" s="33"/>
      <c r="O480" s="29"/>
      <c r="P480" s="28"/>
      <c r="Q480" s="34"/>
      <c r="R480" s="27"/>
      <c r="S480" s="146"/>
    </row>
    <row r="481" spans="2:19" ht="16.5">
      <c r="B481" s="28"/>
      <c r="C481" s="28"/>
      <c r="D481" s="29"/>
      <c r="E481" s="30"/>
      <c r="F481" s="57"/>
      <c r="G481" s="29"/>
      <c r="H481" s="28"/>
      <c r="I481" s="31"/>
      <c r="J481" s="33"/>
      <c r="K481" s="29"/>
      <c r="L481" s="29"/>
      <c r="M481" s="32"/>
      <c r="N481" s="33"/>
      <c r="O481" s="29"/>
      <c r="P481" s="28"/>
      <c r="Q481" s="34"/>
      <c r="R481" s="27"/>
      <c r="S481" s="146"/>
    </row>
    <row r="482" spans="2:19" ht="16.5">
      <c r="B482" s="28"/>
      <c r="C482" s="28"/>
      <c r="D482" s="29"/>
      <c r="E482" s="30"/>
      <c r="F482" s="57"/>
      <c r="G482" s="29"/>
      <c r="H482" s="28"/>
      <c r="I482" s="31"/>
      <c r="J482" s="33"/>
      <c r="K482" s="29"/>
      <c r="L482" s="29"/>
      <c r="M482" s="32"/>
      <c r="N482" s="33"/>
      <c r="O482" s="29"/>
      <c r="P482" s="28"/>
      <c r="Q482" s="34"/>
      <c r="R482" s="27"/>
      <c r="S482" s="146"/>
    </row>
    <row r="483" spans="2:19" ht="16.5">
      <c r="B483" s="28"/>
      <c r="C483" s="28"/>
      <c r="D483" s="29"/>
      <c r="E483" s="30"/>
      <c r="F483" s="57"/>
      <c r="G483" s="29"/>
      <c r="H483" s="28"/>
      <c r="I483" s="31"/>
      <c r="J483" s="33"/>
      <c r="K483" s="29"/>
      <c r="L483" s="29"/>
      <c r="M483" s="32"/>
      <c r="N483" s="33"/>
      <c r="O483" s="29"/>
      <c r="P483" s="28"/>
      <c r="Q483" s="34"/>
      <c r="R483" s="27"/>
      <c r="S483" s="146"/>
    </row>
    <row r="484" spans="2:19" ht="16.5">
      <c r="B484" s="28"/>
      <c r="C484" s="28"/>
      <c r="D484" s="29"/>
      <c r="E484" s="30"/>
      <c r="F484" s="57"/>
      <c r="G484" s="29"/>
      <c r="H484" s="28"/>
      <c r="I484" s="31"/>
      <c r="J484" s="33"/>
      <c r="K484" s="29"/>
      <c r="L484" s="29"/>
      <c r="M484" s="32"/>
      <c r="N484" s="33"/>
      <c r="O484" s="29"/>
      <c r="P484" s="28"/>
      <c r="Q484" s="34"/>
      <c r="R484" s="27"/>
      <c r="S484" s="146"/>
    </row>
    <row r="485" spans="2:19" ht="16.5">
      <c r="B485" s="28"/>
      <c r="C485" s="28"/>
      <c r="D485" s="29"/>
      <c r="E485" s="30"/>
      <c r="F485" s="57"/>
      <c r="G485" s="29"/>
      <c r="H485" s="28"/>
      <c r="I485" s="31"/>
      <c r="J485" s="33"/>
      <c r="K485" s="29"/>
      <c r="L485" s="29"/>
      <c r="M485" s="32"/>
      <c r="N485" s="33"/>
      <c r="O485" s="29"/>
      <c r="P485" s="28"/>
      <c r="Q485" s="34"/>
      <c r="R485" s="27"/>
      <c r="S485" s="146"/>
    </row>
    <row r="486" spans="2:19" ht="16.5">
      <c r="B486" s="28"/>
      <c r="C486" s="28"/>
      <c r="D486" s="29"/>
      <c r="E486" s="30"/>
      <c r="F486" s="57"/>
      <c r="G486" s="29"/>
      <c r="H486" s="28"/>
      <c r="I486" s="31"/>
      <c r="J486" s="33"/>
      <c r="K486" s="29"/>
      <c r="L486" s="29"/>
      <c r="M486" s="32"/>
      <c r="N486" s="33"/>
      <c r="O486" s="29"/>
      <c r="P486" s="28"/>
      <c r="Q486" s="34"/>
      <c r="R486" s="27"/>
      <c r="S486" s="146"/>
    </row>
    <row r="487" spans="2:19" ht="16.5">
      <c r="B487" s="28"/>
      <c r="C487" s="28"/>
      <c r="D487" s="29"/>
      <c r="E487" s="30"/>
      <c r="F487" s="57"/>
      <c r="G487" s="29"/>
      <c r="H487" s="28"/>
      <c r="I487" s="31"/>
      <c r="J487" s="33"/>
      <c r="K487" s="29"/>
      <c r="L487" s="29"/>
      <c r="M487" s="32"/>
      <c r="N487" s="33"/>
      <c r="O487" s="29"/>
      <c r="P487" s="28"/>
      <c r="Q487" s="34"/>
      <c r="R487" s="27"/>
      <c r="S487" s="146"/>
    </row>
    <row r="488" spans="2:19" ht="16.5">
      <c r="B488" s="28"/>
      <c r="C488" s="28"/>
      <c r="D488" s="29"/>
      <c r="E488" s="30"/>
      <c r="F488" s="57"/>
      <c r="G488" s="29"/>
      <c r="H488" s="28"/>
      <c r="I488" s="31"/>
      <c r="J488" s="33"/>
      <c r="K488" s="29"/>
      <c r="L488" s="29"/>
      <c r="M488" s="32"/>
      <c r="N488" s="33"/>
      <c r="O488" s="29"/>
      <c r="P488" s="28"/>
      <c r="Q488" s="34"/>
      <c r="R488" s="27"/>
      <c r="S488" s="146"/>
    </row>
    <row r="489" spans="2:19" ht="16.5">
      <c r="B489" s="28"/>
      <c r="C489" s="28"/>
      <c r="D489" s="29"/>
      <c r="E489" s="30"/>
      <c r="F489" s="57"/>
      <c r="G489" s="29"/>
      <c r="H489" s="28"/>
      <c r="I489" s="31"/>
      <c r="J489" s="33"/>
      <c r="K489" s="29"/>
      <c r="L489" s="29"/>
      <c r="M489" s="32"/>
      <c r="N489" s="33"/>
      <c r="O489" s="29"/>
      <c r="P489" s="28"/>
      <c r="Q489" s="34"/>
      <c r="R489" s="27"/>
      <c r="S489" s="146"/>
    </row>
    <row r="490" spans="2:19" ht="16.5">
      <c r="B490" s="28"/>
      <c r="C490" s="28"/>
      <c r="D490" s="29"/>
      <c r="E490" s="30"/>
      <c r="F490" s="57"/>
      <c r="G490" s="29"/>
      <c r="H490" s="28"/>
      <c r="I490" s="31"/>
      <c r="J490" s="33"/>
      <c r="K490" s="29"/>
      <c r="L490" s="29"/>
      <c r="M490" s="32"/>
      <c r="N490" s="33"/>
      <c r="O490" s="29"/>
      <c r="P490" s="28"/>
      <c r="Q490" s="34"/>
      <c r="R490" s="27"/>
      <c r="S490" s="146"/>
    </row>
    <row r="491" spans="2:19" ht="16.5">
      <c r="B491" s="28"/>
      <c r="C491" s="28"/>
      <c r="D491" s="29"/>
      <c r="E491" s="30"/>
      <c r="F491" s="57"/>
      <c r="G491" s="29"/>
      <c r="H491" s="28"/>
      <c r="I491" s="31"/>
      <c r="J491" s="33"/>
      <c r="K491" s="29"/>
      <c r="L491" s="29"/>
      <c r="M491" s="32"/>
      <c r="N491" s="33"/>
      <c r="O491" s="29"/>
      <c r="P491" s="28"/>
      <c r="Q491" s="34"/>
      <c r="R491" s="27"/>
      <c r="S491" s="146"/>
    </row>
    <row r="492" spans="2:19" ht="16.5">
      <c r="B492" s="28"/>
      <c r="C492" s="28"/>
      <c r="D492" s="29"/>
      <c r="E492" s="30"/>
      <c r="F492" s="57"/>
      <c r="G492" s="29"/>
      <c r="H492" s="28"/>
      <c r="I492" s="31"/>
      <c r="J492" s="33"/>
      <c r="K492" s="29"/>
      <c r="L492" s="29"/>
      <c r="M492" s="32"/>
      <c r="N492" s="33"/>
      <c r="O492" s="29"/>
      <c r="P492" s="28"/>
      <c r="Q492" s="34"/>
      <c r="R492" s="27"/>
      <c r="S492" s="146"/>
    </row>
    <row r="493" spans="2:19" ht="16.5">
      <c r="B493" s="28"/>
      <c r="C493" s="28"/>
      <c r="D493" s="29"/>
      <c r="E493" s="30"/>
      <c r="F493" s="57"/>
      <c r="G493" s="29"/>
      <c r="H493" s="28"/>
      <c r="I493" s="31"/>
      <c r="J493" s="33"/>
      <c r="K493" s="29"/>
      <c r="L493" s="29"/>
      <c r="M493" s="32"/>
      <c r="N493" s="33"/>
      <c r="O493" s="29"/>
      <c r="P493" s="28"/>
      <c r="Q493" s="34"/>
      <c r="R493" s="27"/>
      <c r="S493" s="146"/>
    </row>
    <row r="494" spans="2:19" ht="16.5">
      <c r="B494" s="28"/>
      <c r="C494" s="28"/>
      <c r="D494" s="29"/>
      <c r="E494" s="30"/>
      <c r="F494" s="57"/>
      <c r="G494" s="29"/>
      <c r="H494" s="28"/>
      <c r="I494" s="31"/>
      <c r="J494" s="33"/>
      <c r="K494" s="29"/>
      <c r="L494" s="29"/>
      <c r="M494" s="32"/>
      <c r="N494" s="33"/>
      <c r="O494" s="29"/>
      <c r="P494" s="28"/>
      <c r="Q494" s="34"/>
      <c r="R494" s="27"/>
      <c r="S494" s="146"/>
    </row>
    <row r="495" spans="2:19" ht="16.5">
      <c r="B495" s="28"/>
      <c r="C495" s="28"/>
      <c r="D495" s="29"/>
      <c r="E495" s="30"/>
      <c r="F495" s="57"/>
      <c r="G495" s="29"/>
      <c r="H495" s="28"/>
      <c r="I495" s="31"/>
      <c r="J495" s="33"/>
      <c r="K495" s="29"/>
      <c r="L495" s="29"/>
      <c r="M495" s="32"/>
      <c r="N495" s="33"/>
      <c r="O495" s="29"/>
      <c r="P495" s="28"/>
      <c r="Q495" s="34"/>
      <c r="R495" s="27"/>
      <c r="S495" s="146"/>
    </row>
    <row r="496" spans="2:19" ht="16.5">
      <c r="B496" s="28"/>
      <c r="C496" s="28"/>
      <c r="D496" s="29"/>
      <c r="E496" s="30"/>
      <c r="F496" s="57"/>
      <c r="G496" s="29"/>
      <c r="H496" s="28"/>
      <c r="I496" s="31"/>
      <c r="J496" s="33"/>
      <c r="K496" s="29"/>
      <c r="L496" s="29"/>
      <c r="M496" s="32"/>
      <c r="N496" s="33"/>
      <c r="O496" s="29"/>
      <c r="P496" s="28"/>
      <c r="Q496" s="34"/>
      <c r="R496" s="27"/>
      <c r="S496" s="146"/>
    </row>
    <row r="497" spans="2:19" ht="16.5">
      <c r="B497" s="28"/>
      <c r="C497" s="28"/>
      <c r="D497" s="29"/>
      <c r="E497" s="30"/>
      <c r="F497" s="57"/>
      <c r="G497" s="29"/>
      <c r="H497" s="28"/>
      <c r="I497" s="31"/>
      <c r="J497" s="33"/>
      <c r="K497" s="29"/>
      <c r="L497" s="29"/>
      <c r="M497" s="32"/>
      <c r="N497" s="33"/>
      <c r="O497" s="29"/>
      <c r="P497" s="28"/>
      <c r="Q497" s="34"/>
      <c r="R497" s="27"/>
      <c r="S497" s="146"/>
    </row>
    <row r="498" spans="2:19" ht="16.5">
      <c r="B498" s="28"/>
      <c r="C498" s="28"/>
      <c r="D498" s="29"/>
      <c r="E498" s="30"/>
      <c r="F498" s="57"/>
      <c r="G498" s="29"/>
      <c r="H498" s="28"/>
      <c r="I498" s="31"/>
      <c r="J498" s="33"/>
      <c r="K498" s="29"/>
      <c r="L498" s="29"/>
      <c r="M498" s="32"/>
      <c r="N498" s="33"/>
      <c r="O498" s="29"/>
      <c r="P498" s="28"/>
      <c r="Q498" s="34"/>
      <c r="R498" s="27"/>
      <c r="S498" s="146"/>
    </row>
    <row r="499" spans="2:19" ht="16.5">
      <c r="B499" s="28"/>
      <c r="C499" s="28"/>
      <c r="D499" s="29"/>
      <c r="E499" s="30"/>
      <c r="F499" s="57"/>
      <c r="G499" s="29"/>
      <c r="H499" s="28"/>
      <c r="I499" s="31"/>
      <c r="J499" s="33"/>
      <c r="K499" s="29"/>
      <c r="L499" s="29"/>
      <c r="M499" s="32"/>
      <c r="N499" s="33"/>
      <c r="O499" s="29"/>
      <c r="P499" s="28"/>
      <c r="Q499" s="34"/>
      <c r="R499" s="27"/>
      <c r="S499" s="146"/>
    </row>
    <row r="500" spans="2:19" ht="16.5">
      <c r="B500" s="28"/>
      <c r="C500" s="28"/>
      <c r="D500" s="29"/>
      <c r="E500" s="30"/>
      <c r="F500" s="57"/>
      <c r="G500" s="29"/>
      <c r="H500" s="28"/>
      <c r="I500" s="31"/>
      <c r="J500" s="33"/>
      <c r="K500" s="29"/>
      <c r="L500" s="29"/>
      <c r="M500" s="32"/>
      <c r="N500" s="33"/>
      <c r="O500" s="29"/>
      <c r="P500" s="28"/>
      <c r="Q500" s="34"/>
      <c r="R500" s="27"/>
      <c r="S500" s="146"/>
    </row>
    <row r="501" spans="2:19" ht="16.5">
      <c r="B501" s="28"/>
      <c r="C501" s="28"/>
      <c r="D501" s="29"/>
      <c r="E501" s="30"/>
      <c r="F501" s="57"/>
      <c r="G501" s="29"/>
      <c r="H501" s="28"/>
      <c r="I501" s="31"/>
      <c r="J501" s="33"/>
      <c r="K501" s="29"/>
      <c r="L501" s="29"/>
      <c r="M501" s="32"/>
      <c r="N501" s="33"/>
      <c r="O501" s="29"/>
      <c r="P501" s="28"/>
      <c r="Q501" s="34"/>
      <c r="R501" s="27"/>
      <c r="S501" s="146"/>
    </row>
    <row r="502" spans="2:19" ht="16.5">
      <c r="B502" s="28"/>
      <c r="C502" s="28"/>
      <c r="D502" s="29"/>
      <c r="E502" s="30"/>
      <c r="F502" s="57"/>
      <c r="G502" s="29"/>
      <c r="H502" s="28"/>
      <c r="I502" s="31"/>
      <c r="J502" s="33"/>
      <c r="K502" s="29"/>
      <c r="L502" s="29"/>
      <c r="M502" s="32"/>
      <c r="N502" s="33"/>
      <c r="O502" s="29"/>
      <c r="P502" s="28"/>
      <c r="Q502" s="34"/>
      <c r="R502" s="27"/>
      <c r="S502" s="146"/>
    </row>
    <row r="503" spans="2:19" ht="16.5">
      <c r="B503" s="28"/>
      <c r="C503" s="28"/>
      <c r="D503" s="29"/>
      <c r="E503" s="30"/>
      <c r="F503" s="57"/>
      <c r="G503" s="29"/>
      <c r="H503" s="28"/>
      <c r="I503" s="31"/>
      <c r="J503" s="33"/>
      <c r="K503" s="29"/>
      <c r="L503" s="29"/>
      <c r="M503" s="32"/>
      <c r="N503" s="33"/>
      <c r="O503" s="29"/>
      <c r="P503" s="28"/>
      <c r="Q503" s="34"/>
      <c r="R503" s="27"/>
      <c r="S503" s="146"/>
    </row>
    <row r="504" spans="2:19" ht="16.5">
      <c r="B504" s="28"/>
      <c r="C504" s="28"/>
      <c r="D504" s="29"/>
      <c r="E504" s="30"/>
      <c r="F504" s="57"/>
      <c r="G504" s="29"/>
      <c r="H504" s="28"/>
      <c r="I504" s="31"/>
      <c r="J504" s="33"/>
      <c r="K504" s="29"/>
      <c r="L504" s="29"/>
      <c r="M504" s="32"/>
      <c r="N504" s="33"/>
      <c r="O504" s="29"/>
      <c r="P504" s="28"/>
      <c r="Q504" s="34"/>
      <c r="R504" s="27"/>
      <c r="S504" s="146"/>
    </row>
    <row r="505" spans="2:19" ht="16.5">
      <c r="B505" s="28"/>
      <c r="C505" s="28"/>
      <c r="D505" s="29"/>
      <c r="E505" s="30"/>
      <c r="F505" s="57"/>
      <c r="G505" s="29"/>
      <c r="H505" s="28"/>
      <c r="I505" s="31"/>
      <c r="J505" s="33"/>
      <c r="K505" s="29"/>
      <c r="L505" s="29"/>
      <c r="M505" s="32"/>
      <c r="N505" s="33"/>
      <c r="O505" s="29"/>
      <c r="P505" s="28"/>
      <c r="Q505" s="34"/>
      <c r="R505" s="27"/>
      <c r="S505" s="146"/>
    </row>
    <row r="506" spans="2:19" ht="16.5">
      <c r="B506" s="28"/>
      <c r="C506" s="28"/>
      <c r="D506" s="29"/>
      <c r="E506" s="30"/>
      <c r="F506" s="57"/>
      <c r="G506" s="29"/>
      <c r="H506" s="28"/>
      <c r="I506" s="31"/>
      <c r="J506" s="33"/>
      <c r="K506" s="29"/>
      <c r="L506" s="29"/>
      <c r="M506" s="32"/>
      <c r="N506" s="33"/>
      <c r="O506" s="29"/>
      <c r="P506" s="28"/>
      <c r="Q506" s="34"/>
      <c r="R506" s="27"/>
      <c r="S506" s="146"/>
    </row>
    <row r="507" spans="2:19" ht="16.5">
      <c r="B507" s="28"/>
      <c r="C507" s="28"/>
      <c r="D507" s="29"/>
      <c r="E507" s="30"/>
      <c r="F507" s="57"/>
      <c r="G507" s="29"/>
      <c r="H507" s="28"/>
      <c r="I507" s="31"/>
      <c r="J507" s="33"/>
      <c r="K507" s="29"/>
      <c r="L507" s="29"/>
      <c r="M507" s="32"/>
      <c r="N507" s="33"/>
      <c r="O507" s="29"/>
      <c r="P507" s="28"/>
      <c r="Q507" s="34"/>
      <c r="R507" s="27"/>
      <c r="S507" s="146"/>
    </row>
    <row r="508" spans="2:19" ht="16.5">
      <c r="B508" s="28"/>
      <c r="C508" s="28"/>
      <c r="D508" s="29"/>
      <c r="E508" s="30"/>
      <c r="F508" s="57"/>
      <c r="G508" s="29"/>
      <c r="H508" s="28"/>
      <c r="I508" s="31"/>
      <c r="J508" s="33"/>
      <c r="K508" s="29"/>
      <c r="L508" s="29"/>
      <c r="M508" s="32"/>
      <c r="N508" s="33"/>
      <c r="O508" s="29"/>
      <c r="P508" s="28"/>
      <c r="Q508" s="34"/>
      <c r="R508" s="27"/>
      <c r="S508" s="146"/>
    </row>
    <row r="509" spans="2:19" ht="16.5">
      <c r="B509" s="28"/>
      <c r="C509" s="28"/>
      <c r="D509" s="29"/>
      <c r="E509" s="30"/>
      <c r="F509" s="57"/>
      <c r="G509" s="29"/>
      <c r="H509" s="28"/>
      <c r="I509" s="31"/>
      <c r="J509" s="33"/>
      <c r="K509" s="29"/>
      <c r="L509" s="29"/>
      <c r="M509" s="32"/>
      <c r="N509" s="33"/>
      <c r="O509" s="29"/>
      <c r="P509" s="28"/>
      <c r="Q509" s="34"/>
      <c r="R509" s="27"/>
      <c r="S509" s="146"/>
    </row>
    <row r="510" spans="2:19" ht="16.5">
      <c r="B510" s="28"/>
      <c r="C510" s="28"/>
      <c r="D510" s="29"/>
      <c r="E510" s="30"/>
      <c r="F510" s="57"/>
      <c r="G510" s="29"/>
      <c r="H510" s="28"/>
      <c r="I510" s="31"/>
      <c r="J510" s="33"/>
      <c r="K510" s="29"/>
      <c r="L510" s="29"/>
      <c r="M510" s="32"/>
      <c r="N510" s="33"/>
      <c r="O510" s="29"/>
      <c r="P510" s="28"/>
      <c r="Q510" s="34"/>
      <c r="R510" s="27"/>
      <c r="S510" s="146"/>
    </row>
    <row r="511" spans="2:19" ht="16.5">
      <c r="B511" s="28"/>
      <c r="C511" s="28"/>
      <c r="D511" s="29"/>
      <c r="E511" s="30"/>
      <c r="F511" s="57"/>
      <c r="G511" s="29"/>
      <c r="H511" s="28"/>
      <c r="I511" s="31"/>
      <c r="J511" s="33"/>
      <c r="K511" s="29"/>
      <c r="L511" s="29"/>
      <c r="M511" s="32"/>
      <c r="N511" s="33"/>
      <c r="O511" s="29"/>
      <c r="P511" s="28"/>
      <c r="Q511" s="34"/>
      <c r="R511" s="27"/>
      <c r="S511" s="146"/>
    </row>
    <row r="512" spans="2:19" ht="16.5">
      <c r="B512" s="28"/>
      <c r="C512" s="28"/>
      <c r="D512" s="29"/>
      <c r="E512" s="30"/>
      <c r="F512" s="57"/>
      <c r="G512" s="29"/>
      <c r="H512" s="28"/>
      <c r="I512" s="31"/>
      <c r="J512" s="33"/>
      <c r="K512" s="29"/>
      <c r="L512" s="29"/>
      <c r="M512" s="32"/>
      <c r="N512" s="33"/>
      <c r="O512" s="29"/>
      <c r="P512" s="28"/>
      <c r="Q512" s="34"/>
      <c r="R512" s="27"/>
      <c r="S512" s="146"/>
    </row>
    <row r="513" spans="2:19" ht="16.5">
      <c r="B513" s="28"/>
      <c r="C513" s="28"/>
      <c r="D513" s="29"/>
      <c r="E513" s="30"/>
      <c r="F513" s="57"/>
      <c r="G513" s="29"/>
      <c r="H513" s="28"/>
      <c r="I513" s="31"/>
      <c r="J513" s="33"/>
      <c r="K513" s="29"/>
      <c r="L513" s="29"/>
      <c r="M513" s="32"/>
      <c r="N513" s="33"/>
      <c r="O513" s="29"/>
      <c r="P513" s="28"/>
      <c r="Q513" s="34"/>
      <c r="R513" s="27"/>
      <c r="S513" s="146"/>
    </row>
    <row r="514" spans="2:19" ht="16.5">
      <c r="B514" s="28"/>
      <c r="C514" s="28"/>
      <c r="D514" s="29"/>
      <c r="E514" s="30"/>
      <c r="F514" s="57"/>
      <c r="G514" s="29"/>
      <c r="H514" s="28"/>
      <c r="I514" s="31"/>
      <c r="J514" s="33"/>
      <c r="K514" s="29"/>
      <c r="L514" s="29"/>
      <c r="M514" s="32"/>
      <c r="N514" s="33"/>
      <c r="O514" s="29"/>
      <c r="P514" s="28"/>
      <c r="Q514" s="34"/>
      <c r="R514" s="27"/>
      <c r="S514" s="146"/>
    </row>
    <row r="515" spans="2:19" ht="16.5">
      <c r="B515" s="28"/>
      <c r="C515" s="28"/>
      <c r="D515" s="29"/>
      <c r="E515" s="30"/>
      <c r="F515" s="57"/>
      <c r="G515" s="29"/>
      <c r="H515" s="28"/>
      <c r="I515" s="31"/>
      <c r="J515" s="33"/>
      <c r="K515" s="29"/>
      <c r="L515" s="29"/>
      <c r="M515" s="32"/>
      <c r="N515" s="33"/>
      <c r="O515" s="29"/>
      <c r="P515" s="28"/>
      <c r="Q515" s="34"/>
      <c r="R515" s="27"/>
      <c r="S515" s="146"/>
    </row>
    <row r="516" spans="2:19" ht="16.5">
      <c r="B516" s="28"/>
      <c r="C516" s="28"/>
      <c r="D516" s="29"/>
      <c r="E516" s="30"/>
      <c r="F516" s="57"/>
      <c r="G516" s="29"/>
      <c r="H516" s="28"/>
      <c r="I516" s="31"/>
      <c r="J516" s="33"/>
      <c r="K516" s="29"/>
      <c r="L516" s="29"/>
      <c r="M516" s="32"/>
      <c r="N516" s="33"/>
      <c r="O516" s="29"/>
      <c r="P516" s="28"/>
      <c r="Q516" s="34"/>
      <c r="R516" s="27"/>
      <c r="S516" s="146"/>
    </row>
    <row r="517" spans="2:19" ht="16.5">
      <c r="B517" s="28"/>
      <c r="C517" s="28"/>
      <c r="D517" s="29"/>
      <c r="E517" s="30"/>
      <c r="F517" s="57"/>
      <c r="G517" s="29"/>
      <c r="H517" s="28"/>
      <c r="I517" s="31"/>
      <c r="J517" s="33"/>
      <c r="K517" s="29"/>
      <c r="L517" s="29"/>
      <c r="M517" s="32"/>
      <c r="N517" s="33"/>
      <c r="O517" s="29"/>
      <c r="P517" s="28"/>
      <c r="Q517" s="34"/>
      <c r="R517" s="27"/>
      <c r="S517" s="146"/>
    </row>
  </sheetData>
  <sheetProtection sheet="1"/>
  <protectedRanges>
    <protectedRange sqref="R214:R215" name="Plage50"/>
    <protectedRange sqref="D11" name="Plage45"/>
    <protectedRange sqref="I206:I212" name="Plage39"/>
    <protectedRange sqref="I199:I204" name="Plage37"/>
    <protectedRange sqref="I196:I197" name="Plage35"/>
    <protectedRange sqref="I189:I194" name="Plage33"/>
    <protectedRange sqref="I189:I194" name="Plage31"/>
    <protectedRange sqref="I181:I187" name="Plage29"/>
    <protectedRange sqref="I177:I179" name="Plage27"/>
    <protectedRange sqref="I169:I175" name="Plage25"/>
    <protectedRange sqref="I157:I167" name="Plage23"/>
    <protectedRange sqref="R145:R155" name="Plage21"/>
    <protectedRange sqref="R133:R143" name="Plage19"/>
    <protectedRange sqref="R121:R131" name="Plage17"/>
    <protectedRange sqref="R109:R119" name="Plage15"/>
    <protectedRange sqref="R97:R107" name="Plage13"/>
    <protectedRange sqref="R85:R95" name="Plage11"/>
    <protectedRange sqref="R73:R83" name="Plage9"/>
    <protectedRange sqref="I68:I78" name="Plage7"/>
    <protectedRange sqref="I59:I66" name="Plage5"/>
    <protectedRange sqref="I46:I54" name="Plage3"/>
    <protectedRange sqref="I34:I44" name="Plage1"/>
    <protectedRange sqref="R34:R44" name="Plage2"/>
    <protectedRange sqref="R46:R56" name="Plage4"/>
    <protectedRange sqref="R61:R71" name="Plage6"/>
    <protectedRange sqref="I80:I87" name="Plage8"/>
    <protectedRange sqref="I90:I97" name="Plage10"/>
    <protectedRange sqref="I99:I106" name="Plage12"/>
    <protectedRange sqref="I109:I119" name="Plage14"/>
    <protectedRange sqref="I121:I131" name="Plage16"/>
    <protectedRange sqref="I133:I143" name="Plage18"/>
    <protectedRange sqref="I145:I155" name="Plage20"/>
    <protectedRange sqref="R145:R155" name="Plage22"/>
    <protectedRange sqref="R157:R163" name="Plage24"/>
    <protectedRange sqref="R165:R170" name="Plage26"/>
    <protectedRange sqref="R172:R178" name="Plage28"/>
    <protectedRange sqref="R180:R186" name="Plage30"/>
    <protectedRange sqref="R189:R194" name="Plage32"/>
    <protectedRange sqref="R189:R194" name="Plage34"/>
    <protectedRange sqref="R196:R197" name="Plage36"/>
    <protectedRange sqref="R199:R204" name="Plage38"/>
    <protectedRange sqref="R206:R212" name="Plage40"/>
    <protectedRange sqref="D11" name="Plage1_2"/>
    <protectedRange sqref="R239:S241" name="Plage44"/>
    <protectedRange sqref="E14:F26" name="Plage32_1"/>
    <protectedRange sqref="I14:K26" name="Plage31_1"/>
    <protectedRange sqref="I221:I227" name="Plage39_2"/>
    <protectedRange sqref="I214:I219" name="Plage37_2"/>
    <protectedRange sqref="R214:R220" name="Plage40_2"/>
    <protectedRange sqref="I214:I215" name="Plage49"/>
    <protectedRange sqref="I221:I222" name="Plage51"/>
  </protectedRanges>
  <mergeCells count="115">
    <mergeCell ref="L233:N233"/>
    <mergeCell ref="I9:K9"/>
    <mergeCell ref="D13:F13"/>
    <mergeCell ref="H13:K13"/>
    <mergeCell ref="E14:F14"/>
    <mergeCell ref="I14:K14"/>
    <mergeCell ref="K205:S205"/>
    <mergeCell ref="B180:J180"/>
    <mergeCell ref="B195:J195"/>
    <mergeCell ref="B188:J188"/>
    <mergeCell ref="H181:H187"/>
    <mergeCell ref="Q180:Q186"/>
    <mergeCell ref="H189:H194"/>
    <mergeCell ref="K188:S188"/>
    <mergeCell ref="K195:S195"/>
    <mergeCell ref="B144:J144"/>
    <mergeCell ref="K144:S144"/>
    <mergeCell ref="B156:J156"/>
    <mergeCell ref="K156:S156"/>
    <mergeCell ref="K164:S164"/>
    <mergeCell ref="B168:J168"/>
    <mergeCell ref="B120:J120"/>
    <mergeCell ref="K120:S120"/>
    <mergeCell ref="B132:J132"/>
    <mergeCell ref="K132:S132"/>
    <mergeCell ref="H109:H119"/>
    <mergeCell ref="Q109:Q119"/>
    <mergeCell ref="H145:H155"/>
    <mergeCell ref="Q145:Q155"/>
    <mergeCell ref="H157:H167"/>
    <mergeCell ref="K96:S96"/>
    <mergeCell ref="B98:J98"/>
    <mergeCell ref="B108:J108"/>
    <mergeCell ref="K108:S108"/>
    <mergeCell ref="Q85:Q95"/>
    <mergeCell ref="H90:H97"/>
    <mergeCell ref="Q97:Q107"/>
    <mergeCell ref="B58:J58"/>
    <mergeCell ref="K60:S60"/>
    <mergeCell ref="H34:H44"/>
    <mergeCell ref="H46:H54"/>
    <mergeCell ref="Q34:Q44"/>
    <mergeCell ref="Q46:Q56"/>
    <mergeCell ref="H59:H66"/>
    <mergeCell ref="Q61:Q71"/>
    <mergeCell ref="H68:H78"/>
    <mergeCell ref="Q73:Q83"/>
    <mergeCell ref="E20:F20"/>
    <mergeCell ref="E21:F21"/>
    <mergeCell ref="E23:F23"/>
    <mergeCell ref="B33:J33"/>
    <mergeCell ref="K33:S33"/>
    <mergeCell ref="B45:J45"/>
    <mergeCell ref="K45:S45"/>
    <mergeCell ref="E22:F22"/>
    <mergeCell ref="E15:F15"/>
    <mergeCell ref="I15:K15"/>
    <mergeCell ref="E19:F19"/>
    <mergeCell ref="E24:F24"/>
    <mergeCell ref="I25:K25"/>
    <mergeCell ref="I16:K16"/>
    <mergeCell ref="I21:K21"/>
    <mergeCell ref="I20:K20"/>
    <mergeCell ref="I19:K19"/>
    <mergeCell ref="E16:F16"/>
    <mergeCell ref="E17:F17"/>
    <mergeCell ref="E18:F18"/>
    <mergeCell ref="E25:F25"/>
    <mergeCell ref="E26:F26"/>
    <mergeCell ref="E30:J30"/>
    <mergeCell ref="I18:K18"/>
    <mergeCell ref="I17:K17"/>
    <mergeCell ref="I24:K24"/>
    <mergeCell ref="I23:K23"/>
    <mergeCell ref="I22:K22"/>
    <mergeCell ref="K179:S179"/>
    <mergeCell ref="B67:J67"/>
    <mergeCell ref="K72:S72"/>
    <mergeCell ref="H121:H131"/>
    <mergeCell ref="Q121:Q131"/>
    <mergeCell ref="H133:H143"/>
    <mergeCell ref="Q133:Q143"/>
    <mergeCell ref="B79:J79"/>
    <mergeCell ref="K84:S84"/>
    <mergeCell ref="B89:J89"/>
    <mergeCell ref="B198:J198"/>
    <mergeCell ref="K198:S198"/>
    <mergeCell ref="B205:J205"/>
    <mergeCell ref="Q157:Q163"/>
    <mergeCell ref="Q165:Q170"/>
    <mergeCell ref="H169:H175"/>
    <mergeCell ref="Q172:Q178"/>
    <mergeCell ref="H177:H179"/>
    <mergeCell ref="B176:J176"/>
    <mergeCell ref="K171:S171"/>
    <mergeCell ref="K216:P220"/>
    <mergeCell ref="R216:S220"/>
    <mergeCell ref="B220:J220"/>
    <mergeCell ref="Q189:Q194"/>
    <mergeCell ref="H196:H197"/>
    <mergeCell ref="Q196:Q197"/>
    <mergeCell ref="H199:H204"/>
    <mergeCell ref="Q199:Q204"/>
    <mergeCell ref="H206:H212"/>
    <mergeCell ref="Q206:Q212"/>
    <mergeCell ref="H221:H227"/>
    <mergeCell ref="K221:P221"/>
    <mergeCell ref="B223:G227"/>
    <mergeCell ref="I223:J227"/>
    <mergeCell ref="B213:J213"/>
    <mergeCell ref="K213:S213"/>
    <mergeCell ref="H214:H219"/>
    <mergeCell ref="Q214:Q220"/>
    <mergeCell ref="B216:G219"/>
    <mergeCell ref="I216:J219"/>
  </mergeCells>
  <hyperlinks>
    <hyperlink ref="I10" r:id="rId1" display="https://www.milkandpepper.com/catalogues/Hiver_2019/MilkandPepper_Winter2019.pdf"/>
    <hyperlink ref="I9" r:id="rId2" display="https://www.milkandpepper.com/catalogues/Hiver_2019/MilkandPepper_Winter2019.pdf"/>
    <hyperlink ref="I9:K9" r:id="rId3" display="Winter 2019"/>
  </hyperlinks>
  <printOptions horizontalCentered="1" verticalCentered="1"/>
  <pageMargins left="0.2362204724409449" right="0.2362204724409449" top="0.7480314960629921" bottom="0.7480314960629921" header="0.31496062992125984" footer="0.31496062992125984"/>
  <pageSetup fitToHeight="2" horizontalDpi="600" verticalDpi="600" orientation="landscape" paperSize="9" scale="50" r:id="rId5"/>
  <drawing r:id="rId4"/>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16" sqref="L16"/>
    </sheetView>
  </sheetViews>
  <sheetFormatPr defaultColWidth="11.421875" defaultRowHeight="15"/>
  <cols>
    <col min="1" max="16384" width="11.421875" style="8" customWidth="1"/>
  </cols>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MAGALIE</dc:creator>
  <cp:keywords/>
  <dc:description/>
  <cp:lastModifiedBy>PROPRIETAIRE</cp:lastModifiedBy>
  <cp:lastPrinted>2019-03-13T08:27:37Z</cp:lastPrinted>
  <dcterms:created xsi:type="dcterms:W3CDTF">2015-02-06T14:45:07Z</dcterms:created>
  <dcterms:modified xsi:type="dcterms:W3CDTF">2019-04-24T09:26:20Z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